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рейтинг ШЭ\"/>
    </mc:Choice>
  </mc:AlternateContent>
  <bookViews>
    <workbookView xWindow="0" yWindow="0" windowWidth="15480" windowHeight="7095" firstSheet="1" activeTab="3"/>
  </bookViews>
  <sheets>
    <sheet name="Предмет" sheetId="9" r:id="rId1"/>
    <sheet name="Школы" sheetId="6" r:id="rId2"/>
    <sheet name="5 класс" sheetId="7" r:id="rId3"/>
    <sheet name="6 класс" sheetId="8" r:id="rId4"/>
    <sheet name="7 класс" sheetId="4" r:id="rId5"/>
    <sheet name="8 класс" sheetId="5" r:id="rId6"/>
    <sheet name="9 класс" sheetId="3" r:id="rId7"/>
    <sheet name="10 класс" sheetId="1" r:id="rId8"/>
    <sheet name="11 класс" sheetId="2" r:id="rId9"/>
  </sheets>
  <definedNames>
    <definedName name="_xlnm._FilterDatabase" localSheetId="7" hidden="1">'10 класс'!$B$10:$M$10</definedName>
    <definedName name="_xlnm._FilterDatabase" localSheetId="8" hidden="1">'11 класс'!$A$12:$J$12</definedName>
    <definedName name="_xlnm._FilterDatabase" localSheetId="2" hidden="1">'5 класс'!$B$9:$K$9</definedName>
    <definedName name="_xlnm._FilterDatabase" localSheetId="3" hidden="1">'6 класс'!$A$9:$J$9</definedName>
    <definedName name="_xlnm._FilterDatabase" localSheetId="4" hidden="1">'7 класс'!$A$11:$J$11</definedName>
    <definedName name="_xlnm._FilterDatabase" localSheetId="5" hidden="1">'8 класс'!$A$11:$M$11</definedName>
    <definedName name="_xlnm._FilterDatabase" localSheetId="6" hidden="1">'9 класс'!$A$11:$K$11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8" i="1"/>
  <c r="I13" i="4" l="1"/>
  <c r="I16" i="4"/>
  <c r="I17" i="4"/>
  <c r="I17" i="2"/>
  <c r="I15" i="2"/>
  <c r="I16" i="2"/>
  <c r="J20" i="1"/>
  <c r="J16" i="1"/>
  <c r="J21" i="1"/>
  <c r="I12" i="3"/>
  <c r="I17" i="3"/>
  <c r="I12" i="5"/>
  <c r="J12" i="1" l="1"/>
  <c r="J14" i="1"/>
  <c r="J17" i="1"/>
  <c r="J19" i="1"/>
  <c r="J15" i="1"/>
  <c r="I14" i="3"/>
  <c r="I15" i="3"/>
  <c r="I13" i="3"/>
  <c r="I12" i="4"/>
  <c r="I15" i="4"/>
  <c r="I16" i="3" l="1"/>
  <c r="I14" i="2" l="1"/>
  <c r="F4" i="7" l="1"/>
  <c r="E4" i="7"/>
  <c r="D4" i="7"/>
  <c r="F3" i="7"/>
  <c r="E3" i="7"/>
  <c r="D3" i="7"/>
</calcChain>
</file>

<file path=xl/comments1.xml><?xml version="1.0" encoding="utf-8"?>
<comments xmlns="http://schemas.openxmlformats.org/spreadsheetml/2006/main">
  <authors>
    <author>barracuda</author>
  </authors>
  <commentList>
    <comment ref="K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>barracuda</author>
  </authors>
  <commentList>
    <comment ref="J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4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5.xml><?xml version="1.0" encoding="utf-8"?>
<comments xmlns="http://schemas.openxmlformats.org/spreadsheetml/2006/main">
  <authors>
    <author>barracuda</author>
  </authors>
  <commentList>
    <comment ref="J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6.xml><?xml version="1.0" encoding="utf-8"?>
<comments xmlns="http://schemas.openxmlformats.org/spreadsheetml/2006/main">
  <authors>
    <author>barracuda</author>
  </authors>
  <commentList>
    <comment ref="K10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comments7.xml><?xml version="1.0" encoding="utf-8"?>
<comments xmlns="http://schemas.openxmlformats.org/spreadsheetml/2006/main">
  <authors>
    <author>barracuda</author>
  </authors>
  <commentList>
    <comment ref="J11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Указать одно из следующих:
</t>
        </r>
        <r>
          <rPr>
            <sz val="8"/>
            <color indexed="81"/>
            <rFont val="Tahoma"/>
            <family val="2"/>
            <charset val="204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<sst xmlns="http://schemas.openxmlformats.org/spreadsheetml/2006/main" count="267" uniqueCount="123">
  <si>
    <t>классы</t>
  </si>
  <si>
    <t>MAX</t>
  </si>
  <si>
    <t>База</t>
  </si>
  <si>
    <t xml:space="preserve"> участников  школьного этапе Всероссийской предметной олимпиады школьников</t>
  </si>
  <si>
    <t xml:space="preserve">Муниципальное образование: </t>
  </si>
  <si>
    <t>№</t>
  </si>
  <si>
    <t>Участник</t>
  </si>
  <si>
    <t>Класс</t>
  </si>
  <si>
    <t>Код</t>
  </si>
  <si>
    <t>Итого</t>
  </si>
  <si>
    <t>Тип</t>
  </si>
  <si>
    <t>п/п</t>
  </si>
  <si>
    <t>Фамилия</t>
  </si>
  <si>
    <t>Имя</t>
  </si>
  <si>
    <t>учится</t>
  </si>
  <si>
    <t>школы</t>
  </si>
  <si>
    <t>баллов</t>
  </si>
  <si>
    <t>диплома</t>
  </si>
  <si>
    <t>%</t>
  </si>
  <si>
    <t>код</t>
  </si>
  <si>
    <t>предмета</t>
  </si>
  <si>
    <t>Мезенский район</t>
  </si>
  <si>
    <t>МБОУ "Каменская средняя школа Мезенского района".</t>
  </si>
  <si>
    <t>МБОУ "Быченская основаная школа Мезенского района".</t>
  </si>
  <si>
    <t>МБОУ "Долгощельская средняя школа Мезенского района".</t>
  </si>
  <si>
    <t>МБОУ "Дорогорская средняя школа Мезенского района".</t>
  </si>
  <si>
    <t>МБОУ "Койденская средняя школа Мезенского района".</t>
  </si>
  <si>
    <t>МБОУ  "Мезенская средняя школа".</t>
  </si>
  <si>
    <t>МБОУ "Козьмогородская основная школа Мезенского района"</t>
  </si>
  <si>
    <t>МБОУ "Совпольская основная школа Мезенского района"</t>
  </si>
  <si>
    <t>МБОУ " Ручьевская основная школа Мезенского района"</t>
  </si>
  <si>
    <t>филиал "Соянская средняя школа"</t>
  </si>
  <si>
    <t>филиал  "Мосеевская основная школа"</t>
  </si>
  <si>
    <t>Информатика</t>
  </si>
  <si>
    <t>История России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</si>
  <si>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</si>
  <si>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</si>
  <si>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</si>
  <si>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</si>
  <si>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</si>
  <si>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</si>
  <si>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</si>
  <si>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Французский язык</t>
  </si>
  <si>
    <t>Химия</t>
  </si>
  <si>
    <t>Экология</t>
  </si>
  <si>
    <t>Экономика</t>
  </si>
  <si>
    <t>Технический труд</t>
  </si>
  <si>
    <t>Обслуживающий труд</t>
  </si>
  <si>
    <t>Физическая культура</t>
  </si>
  <si>
    <t>Основы безопасности жизнедеятельности</t>
  </si>
  <si>
    <t>Федоркова</t>
  </si>
  <si>
    <t>Александра</t>
  </si>
  <si>
    <t>Солнцева</t>
  </si>
  <si>
    <t>Надежда</t>
  </si>
  <si>
    <t>победитель</t>
  </si>
  <si>
    <t>Окладников</t>
  </si>
  <si>
    <t>Никита</t>
  </si>
  <si>
    <t>Минькин</t>
  </si>
  <si>
    <t>Елена</t>
  </si>
  <si>
    <t>Анастасия</t>
  </si>
  <si>
    <t>Мария</t>
  </si>
  <si>
    <t xml:space="preserve">Семакова </t>
  </si>
  <si>
    <t>Виктория</t>
  </si>
  <si>
    <t xml:space="preserve">Протопопова </t>
  </si>
  <si>
    <t>Марина</t>
  </si>
  <si>
    <t>Соснина</t>
  </si>
  <si>
    <t>Валерия</t>
  </si>
  <si>
    <t>Колотова</t>
  </si>
  <si>
    <t>Дмитрий</t>
  </si>
  <si>
    <t>Тимакова</t>
  </si>
  <si>
    <t>Полина</t>
  </si>
  <si>
    <t>Митькина</t>
  </si>
  <si>
    <t>Ксения</t>
  </si>
  <si>
    <t xml:space="preserve">Сахарова </t>
  </si>
  <si>
    <t xml:space="preserve">Богданова </t>
  </si>
  <si>
    <t xml:space="preserve">Елизавета </t>
  </si>
  <si>
    <t>Минькина</t>
  </si>
  <si>
    <t>Анна</t>
  </si>
  <si>
    <t>Сахарова</t>
  </si>
  <si>
    <t>Алена</t>
  </si>
  <si>
    <t xml:space="preserve">Хлопина </t>
  </si>
  <si>
    <t>Вероника</t>
  </si>
  <si>
    <t>Антипина</t>
  </si>
  <si>
    <t>призёр</t>
  </si>
  <si>
    <t>Окладникова</t>
  </si>
  <si>
    <t>Селивёрстов</t>
  </si>
  <si>
    <t>Леонид</t>
  </si>
  <si>
    <t xml:space="preserve">Горбанёва </t>
  </si>
  <si>
    <t>Олеся</t>
  </si>
  <si>
    <t>Жданов</t>
  </si>
  <si>
    <t>Морозов</t>
  </si>
  <si>
    <t>Коткина</t>
  </si>
  <si>
    <t>Дарья</t>
  </si>
  <si>
    <t>Сыркова</t>
  </si>
  <si>
    <t>Злата</t>
  </si>
  <si>
    <t>Липсон</t>
  </si>
  <si>
    <t>Евгений</t>
  </si>
  <si>
    <t>Соснин</t>
  </si>
  <si>
    <t>Андрей</t>
  </si>
  <si>
    <t>Зотикова</t>
  </si>
  <si>
    <t>Диана</t>
  </si>
  <si>
    <t xml:space="preserve">Иойлева </t>
  </si>
  <si>
    <t>Белоглазова</t>
  </si>
  <si>
    <t>Николай</t>
  </si>
  <si>
    <t xml:space="preserve">Груздев </t>
  </si>
  <si>
    <t>Елизавета</t>
  </si>
  <si>
    <t>Качегова</t>
  </si>
  <si>
    <t>Владислав</t>
  </si>
  <si>
    <t>Бутюков</t>
  </si>
  <si>
    <t>Иван</t>
  </si>
  <si>
    <t>Шелуданов</t>
  </si>
  <si>
    <t>Ярослав</t>
  </si>
  <si>
    <t>Лешуков</t>
  </si>
  <si>
    <t>Даниил</t>
  </si>
  <si>
    <t>Ефременко</t>
  </si>
  <si>
    <t>Елуков</t>
  </si>
  <si>
    <t>Антон</t>
  </si>
  <si>
    <t>Полежаев</t>
  </si>
  <si>
    <t>Куреньгина</t>
  </si>
  <si>
    <t>Ружникова</t>
  </si>
  <si>
    <t>Коршакова</t>
  </si>
  <si>
    <t>Власова</t>
  </si>
  <si>
    <t xml:space="preserve">Попова София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</si>
</sst>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Arial Cyr"/>
      <charset val="204"/>
    </font>
    <font>
      <b/>
      <sz val="14"/>
      <color rgb="FFC00000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4"/>
      <color theme="4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1"/>
      <color indexed="8"/>
      <name val="Calibri"/>
      <charset val="1"/>
    </font>
    <font>
      <sz val="10"/>
      <color indexed="64"/>
      <name val="Arial"/>
      <charset val="1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6" fillId="0" borderId="0"/>
    <xf numFmtId="0" fontId="12" fillId="0" borderId="0"/>
    <xf numFmtId="0" fontId="12" fillId="0" borderId="0"/>
  </cellStyleXfs>
  <cellXfs count="76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3" xfId="0" applyFill="1" applyBorder="1"/>
    <xf numFmtId="0" fontId="5" fillId="6" borderId="3" xfId="0" applyFont="1" applyFill="1" applyBorder="1" applyAlignment="1">
      <alignment horizontal="center"/>
    </xf>
    <xf numFmtId="0" fontId="0" fillId="5" borderId="1" xfId="0" applyFill="1" applyBorder="1"/>
    <xf numFmtId="0" fontId="0" fillId="0" borderId="1" xfId="0" applyBorder="1"/>
    <xf numFmtId="0" fontId="0" fillId="0" borderId="0" xfId="0" applyAlignment="1">
      <alignment horizontal="center"/>
    </xf>
    <xf numFmtId="9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11" fillId="7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5" borderId="3" xfId="0" applyFill="1" applyBorder="1"/>
    <xf numFmtId="0" fontId="0" fillId="6" borderId="8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7" xfId="0" applyFill="1" applyBorder="1"/>
    <xf numFmtId="0" fontId="11" fillId="7" borderId="7" xfId="0" applyFont="1" applyFill="1" applyBorder="1" applyAlignment="1">
      <alignment horizontal="center"/>
    </xf>
    <xf numFmtId="0" fontId="5" fillId="6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right"/>
    </xf>
    <xf numFmtId="165" fontId="11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11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2" fillId="0" borderId="9" xfId="2" applyFont="1" applyFill="1" applyBorder="1" applyAlignment="1">
      <alignment horizontal="right" wrapText="1"/>
    </xf>
    <xf numFmtId="0" fontId="12" fillId="0" borderId="9" xfId="2" applyFont="1" applyFill="1" applyBorder="1" applyAlignment="1">
      <alignment wrapText="1"/>
    </xf>
    <xf numFmtId="0" fontId="12" fillId="0" borderId="9" xfId="3" applyFont="1" applyFill="1" applyBorder="1" applyAlignment="1">
      <alignment horizontal="center" wrapText="1"/>
    </xf>
    <xf numFmtId="0" fontId="12" fillId="0" borderId="9" xfId="3" applyFont="1" applyFill="1" applyBorder="1" applyAlignment="1">
      <alignment wrapText="1"/>
    </xf>
    <xf numFmtId="0" fontId="0" fillId="0" borderId="9" xfId="0" applyBorder="1"/>
    <xf numFmtId="0" fontId="12" fillId="0" borderId="10" xfId="3" applyFont="1" applyFill="1" applyBorder="1" applyAlignment="1">
      <alignment horizontal="center" wrapText="1"/>
    </xf>
    <xf numFmtId="0" fontId="12" fillId="0" borderId="0" xfId="3" applyFont="1" applyFill="1" applyBorder="1" applyAlignment="1">
      <alignment wrapText="1"/>
    </xf>
    <xf numFmtId="2" fontId="11" fillId="7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2" borderId="7" xfId="0" applyFont="1" applyFill="1" applyBorder="1" applyAlignment="1">
      <alignment horizontal="center"/>
    </xf>
    <xf numFmtId="0" fontId="0" fillId="0" borderId="1" xfId="0" applyNumberFormat="1" applyFont="1" applyBorder="1"/>
    <xf numFmtId="0" fontId="0" fillId="0" borderId="1" xfId="0" applyNumberFormat="1" applyFont="1" applyFill="1" applyBorder="1"/>
    <xf numFmtId="0" fontId="0" fillId="0" borderId="1" xfId="0" applyNumberFormat="1" applyFont="1" applyBorder="1" applyAlignment="1">
      <alignment horizontal="center"/>
    </xf>
    <xf numFmtId="165" fontId="13" fillId="8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4" fillId="0" borderId="1" xfId="0" applyNumberFormat="1" applyFont="1" applyBorder="1"/>
    <xf numFmtId="0" fontId="0" fillId="0" borderId="0" xfId="0" applyBorder="1"/>
    <xf numFmtId="0" fontId="0" fillId="0" borderId="7" xfId="0" applyBorder="1"/>
    <xf numFmtId="0" fontId="0" fillId="0" borderId="0" xfId="0" applyNumberFormat="1" applyBorder="1"/>
    <xf numFmtId="165" fontId="11" fillId="7" borderId="0" xfId="0" applyNumberFormat="1" applyFont="1" applyFill="1" applyBorder="1" applyAlignment="1">
      <alignment horizontal="center"/>
    </xf>
    <xf numFmtId="0" fontId="9" fillId="9" borderId="1" xfId="0" applyFont="1" applyFill="1" applyBorder="1" applyAlignment="1">
      <alignment horizontal="right"/>
    </xf>
    <xf numFmtId="0" fontId="9" fillId="9" borderId="1" xfId="0" applyFont="1" applyFill="1" applyBorder="1"/>
    <xf numFmtId="0" fontId="0" fillId="9" borderId="1" xfId="0" applyFill="1" applyBorder="1"/>
    <xf numFmtId="0" fontId="0" fillId="9" borderId="1" xfId="0" applyNumberFormat="1" applyFill="1" applyBorder="1"/>
    <xf numFmtId="165" fontId="11" fillId="9" borderId="1" xfId="0" applyNumberFormat="1" applyFont="1" applyFill="1" applyBorder="1" applyAlignment="1">
      <alignment horizontal="center"/>
    </xf>
    <xf numFmtId="0" fontId="0" fillId="9" borderId="0" xfId="0" applyNumberFormat="1" applyFont="1" applyFill="1" applyBorder="1"/>
    <xf numFmtId="0" fontId="0" fillId="9" borderId="1" xfId="0" applyNumberFormat="1" applyFont="1" applyFill="1" applyBorder="1" applyAlignment="1">
      <alignment horizontal="right"/>
    </xf>
    <xf numFmtId="0" fontId="0" fillId="9" borderId="7" xfId="0" applyNumberFormat="1" applyFont="1" applyFill="1" applyBorder="1" applyAlignment="1">
      <alignment horizontal="right"/>
    </xf>
    <xf numFmtId="165" fontId="13" fillId="9" borderId="1" xfId="0" applyNumberFormat="1" applyFont="1" applyFill="1" applyBorder="1" applyAlignment="1">
      <alignment horizontal="center"/>
    </xf>
    <xf numFmtId="0" fontId="0" fillId="9" borderId="0" xfId="0" applyNumberFormat="1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">
    <cellStyle name="Обычный" xfId="0" builtinId="0"/>
    <cellStyle name="Обычный 3" xfId="1"/>
    <cellStyle name="Обычный_Лист3" xfId="3"/>
    <cellStyle name="Обычный_школы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9"/>
  <sheetViews>
    <sheetView workbookViewId="0">
      <selection activeCell="H7" sqref="H7"/>
    </sheetView>
  </sheetViews>
  <sheetFormatPr defaultRowHeight="15" x14ac:dyDescent="0.25"/>
  <cols>
    <col min="2" max="2" width="15.85546875" customWidth="1"/>
    <col min="3" max="3" width="40" customWidth="1"/>
  </cols>
  <sheetData>
    <row r="3" spans="2:3" x14ac:dyDescent="0.25">
      <c r="B3" s="40">
        <v>5</v>
      </c>
      <c r="C3" s="41" t="s">
        <v>33</v>
      </c>
    </row>
    <row r="4" spans="2:3" x14ac:dyDescent="0.25">
      <c r="B4" s="40">
        <v>7</v>
      </c>
      <c r="C4" s="41" t="s">
        <v>34</v>
      </c>
    </row>
    <row r="5" spans="2:3" x14ac:dyDescent="0.25">
      <c r="B5" s="40">
        <v>18</v>
      </c>
      <c r="C5" s="41" t="s">
        <v>35</v>
      </c>
    </row>
    <row r="6" spans="2:3" x14ac:dyDescent="0.25">
      <c r="B6" s="40">
        <v>2</v>
      </c>
      <c r="C6" s="41" t="s">
        <v>36</v>
      </c>
    </row>
    <row r="7" spans="2:3" x14ac:dyDescent="0.25">
      <c r="B7" s="40">
        <v>10</v>
      </c>
      <c r="C7" s="41" t="s">
        <v>37</v>
      </c>
    </row>
    <row r="8" spans="2:3" x14ac:dyDescent="0.25">
      <c r="B8" s="40">
        <v>12</v>
      </c>
      <c r="C8" s="41" t="s">
        <v>38</v>
      </c>
    </row>
    <row r="9" spans="2:3" x14ac:dyDescent="0.25">
      <c r="B9" s="40">
        <v>31</v>
      </c>
      <c r="C9" s="42" t="s">
        <v>39</v>
      </c>
    </row>
    <row r="10" spans="2:3" x14ac:dyDescent="0.25">
      <c r="B10" s="40">
        <v>1</v>
      </c>
      <c r="C10" s="41" t="s">
        <v>40</v>
      </c>
    </row>
    <row r="11" spans="2:3" x14ac:dyDescent="0.25">
      <c r="B11" s="40">
        <v>3</v>
      </c>
      <c r="C11" s="41" t="s">
        <v>41</v>
      </c>
    </row>
    <row r="12" spans="2:3" x14ac:dyDescent="0.25">
      <c r="B12" s="40">
        <v>11</v>
      </c>
      <c r="C12" s="41" t="s">
        <v>42</v>
      </c>
    </row>
    <row r="13" spans="2:3" x14ac:dyDescent="0.25">
      <c r="B13" s="43">
        <v>4</v>
      </c>
      <c r="C13" s="44" t="s">
        <v>43</v>
      </c>
    </row>
    <row r="14" spans="2:3" x14ac:dyDescent="0.25">
      <c r="B14" s="43">
        <v>32</v>
      </c>
      <c r="C14" t="s">
        <v>44</v>
      </c>
    </row>
    <row r="15" spans="2:3" x14ac:dyDescent="0.25">
      <c r="B15" s="43">
        <v>33</v>
      </c>
      <c r="C15" t="s">
        <v>45</v>
      </c>
    </row>
    <row r="16" spans="2:3" x14ac:dyDescent="0.25">
      <c r="B16" s="43">
        <v>51</v>
      </c>
      <c r="C16" t="s">
        <v>46</v>
      </c>
    </row>
    <row r="17" spans="2:3" x14ac:dyDescent="0.25">
      <c r="B17" s="43">
        <v>53</v>
      </c>
      <c r="C17" t="s">
        <v>47</v>
      </c>
    </row>
    <row r="18" spans="2:3" x14ac:dyDescent="0.25">
      <c r="B18" s="43">
        <v>55</v>
      </c>
      <c r="C18" t="s">
        <v>48</v>
      </c>
    </row>
    <row r="19" spans="2:3" x14ac:dyDescent="0.25">
      <c r="B19" s="43">
        <v>56</v>
      </c>
      <c r="C19" t="s">
        <v>49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2"/>
  <sheetViews>
    <sheetView topLeftCell="A7" workbookViewId="0">
      <selection activeCell="D17" sqref="D17"/>
    </sheetView>
  </sheetViews>
  <sheetFormatPr defaultRowHeight="15" x14ac:dyDescent="0.25"/>
  <cols>
    <col min="2" max="2" width="23" customWidth="1"/>
    <col min="3" max="3" width="37.85546875" customWidth="1"/>
    <col min="4" max="4" width="60.140625" customWidth="1"/>
  </cols>
  <sheetData>
    <row r="2" spans="2:4" x14ac:dyDescent="0.25">
      <c r="B2" s="38">
        <v>84</v>
      </c>
      <c r="C2" s="39" t="s">
        <v>21</v>
      </c>
      <c r="D2" s="39" t="s">
        <v>22</v>
      </c>
    </row>
    <row r="3" spans="2:4" x14ac:dyDescent="0.25">
      <c r="B3" s="38">
        <v>85</v>
      </c>
      <c r="C3" s="39" t="s">
        <v>21</v>
      </c>
      <c r="D3" s="39" t="s">
        <v>31</v>
      </c>
    </row>
    <row r="4" spans="2:4" x14ac:dyDescent="0.25">
      <c r="B4" s="38">
        <v>86</v>
      </c>
      <c r="C4" s="39" t="s">
        <v>21</v>
      </c>
      <c r="D4" s="39" t="s">
        <v>23</v>
      </c>
    </row>
    <row r="5" spans="2:4" x14ac:dyDescent="0.25">
      <c r="B5" s="38">
        <v>87</v>
      </c>
      <c r="C5" s="39" t="s">
        <v>21</v>
      </c>
      <c r="D5" s="39" t="s">
        <v>24</v>
      </c>
    </row>
    <row r="6" spans="2:4" x14ac:dyDescent="0.25">
      <c r="B6" s="38">
        <v>88</v>
      </c>
      <c r="C6" s="39" t="s">
        <v>21</v>
      </c>
      <c r="D6" s="39" t="s">
        <v>25</v>
      </c>
    </row>
    <row r="7" spans="2:4" x14ac:dyDescent="0.25">
      <c r="B7" s="38">
        <v>89</v>
      </c>
      <c r="C7" s="39" t="s">
        <v>21</v>
      </c>
      <c r="D7" s="39" t="s">
        <v>26</v>
      </c>
    </row>
    <row r="8" spans="2:4" x14ac:dyDescent="0.25">
      <c r="B8" s="38">
        <v>90</v>
      </c>
      <c r="C8" s="39" t="s">
        <v>21</v>
      </c>
      <c r="D8" s="39" t="s">
        <v>27</v>
      </c>
    </row>
    <row r="9" spans="2:4" x14ac:dyDescent="0.25">
      <c r="B9" s="38">
        <v>729</v>
      </c>
      <c r="C9" s="39" t="s">
        <v>21</v>
      </c>
      <c r="D9" s="39" t="s">
        <v>28</v>
      </c>
    </row>
    <row r="10" spans="2:4" x14ac:dyDescent="0.25">
      <c r="B10" s="38">
        <v>732</v>
      </c>
      <c r="C10" s="39" t="s">
        <v>21</v>
      </c>
      <c r="D10" s="39" t="s">
        <v>32</v>
      </c>
    </row>
    <row r="11" spans="2:4" x14ac:dyDescent="0.25">
      <c r="B11" s="38">
        <v>734</v>
      </c>
      <c r="C11" s="39" t="s">
        <v>21</v>
      </c>
      <c r="D11" s="39" t="s">
        <v>29</v>
      </c>
    </row>
    <row r="12" spans="2:4" x14ac:dyDescent="0.25">
      <c r="B12" s="38">
        <v>735</v>
      </c>
      <c r="C12" s="39" t="s">
        <v>21</v>
      </c>
      <c r="D12" s="39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3"/>
  <sheetViews>
    <sheetView topLeftCell="A7" workbookViewId="0">
      <selection activeCell="L10" sqref="L10:T17"/>
    </sheetView>
  </sheetViews>
  <sheetFormatPr defaultRowHeight="15" x14ac:dyDescent="0.25"/>
  <cols>
    <col min="3" max="4" width="11" customWidth="1"/>
  </cols>
  <sheetData>
    <row r="1" spans="2:11" ht="30" customHeight="1" x14ac:dyDescent="0.25">
      <c r="C1" s="1" t="s">
        <v>0</v>
      </c>
      <c r="D1" s="2">
        <v>5</v>
      </c>
      <c r="E1" s="2">
        <v>10</v>
      </c>
      <c r="F1" s="2">
        <v>11</v>
      </c>
      <c r="G1" s="34"/>
    </row>
    <row r="2" spans="2:11" ht="18" x14ac:dyDescent="0.25">
      <c r="C2" s="14" t="s">
        <v>1</v>
      </c>
      <c r="D2" s="14">
        <v>28</v>
      </c>
      <c r="E2" s="14"/>
      <c r="F2" s="14"/>
      <c r="G2" s="14"/>
    </row>
    <row r="3" spans="2:11" ht="18" x14ac:dyDescent="0.25">
      <c r="C3" s="3">
        <v>0.5</v>
      </c>
      <c r="D3" s="4">
        <f>D2*C3</f>
        <v>14</v>
      </c>
      <c r="E3" s="4">
        <f>E2*C3</f>
        <v>0</v>
      </c>
      <c r="F3" s="4">
        <f>F2*C3</f>
        <v>0</v>
      </c>
      <c r="G3" s="4"/>
    </row>
    <row r="4" spans="2:11" ht="18" x14ac:dyDescent="0.25">
      <c r="C4" s="12">
        <v>0.65</v>
      </c>
      <c r="D4" s="13">
        <f>D2*C4</f>
        <v>18.2</v>
      </c>
      <c r="E4" s="13">
        <f>E2*C4</f>
        <v>0</v>
      </c>
      <c r="F4" s="13">
        <f>F2*C4</f>
        <v>0</v>
      </c>
      <c r="G4" s="13"/>
    </row>
    <row r="5" spans="2:11" ht="15.75" x14ac:dyDescent="0.25">
      <c r="B5" s="70" t="s">
        <v>2</v>
      </c>
      <c r="C5" s="70"/>
      <c r="D5" s="70"/>
      <c r="E5" s="70"/>
      <c r="F5" s="70"/>
      <c r="G5" s="70"/>
      <c r="H5" s="70"/>
      <c r="I5" s="70"/>
      <c r="J5" s="70"/>
      <c r="K5" s="70"/>
    </row>
    <row r="6" spans="2:11" x14ac:dyDescent="0.25">
      <c r="B6" s="71" t="s">
        <v>3</v>
      </c>
      <c r="C6" s="71"/>
      <c r="D6" s="71"/>
      <c r="E6" s="71"/>
      <c r="F6" s="71"/>
      <c r="G6" s="71"/>
      <c r="H6" s="71"/>
      <c r="I6" s="71"/>
      <c r="J6" s="71"/>
      <c r="K6" s="71"/>
    </row>
    <row r="7" spans="2:11" x14ac:dyDescent="0.25">
      <c r="B7" s="72" t="s">
        <v>4</v>
      </c>
      <c r="C7" s="72"/>
      <c r="D7" s="72"/>
      <c r="E7" s="72"/>
      <c r="F7" s="72"/>
      <c r="G7" s="72"/>
      <c r="H7" s="72"/>
      <c r="I7" s="72"/>
      <c r="J7" s="72"/>
      <c r="K7" s="72"/>
    </row>
    <row r="8" spans="2:11" x14ac:dyDescent="0.25">
      <c r="B8" s="29" t="s">
        <v>5</v>
      </c>
      <c r="C8" s="69" t="s">
        <v>6</v>
      </c>
      <c r="D8" s="69"/>
      <c r="E8" s="30" t="s">
        <v>7</v>
      </c>
      <c r="F8" s="30" t="s">
        <v>8</v>
      </c>
      <c r="G8" s="30" t="s">
        <v>19</v>
      </c>
      <c r="H8" s="31" t="s">
        <v>9</v>
      </c>
      <c r="I8" s="31" t="s">
        <v>1</v>
      </c>
      <c r="J8" s="32" t="s">
        <v>18</v>
      </c>
      <c r="K8" s="33" t="s">
        <v>10</v>
      </c>
    </row>
    <row r="9" spans="2:11" x14ac:dyDescent="0.25">
      <c r="B9" s="29" t="s">
        <v>11</v>
      </c>
      <c r="C9" s="9" t="s">
        <v>12</v>
      </c>
      <c r="D9" s="9" t="s">
        <v>13</v>
      </c>
      <c r="E9" s="30" t="s">
        <v>14</v>
      </c>
      <c r="F9" s="30" t="s">
        <v>15</v>
      </c>
      <c r="G9" s="30" t="s">
        <v>20</v>
      </c>
      <c r="H9" s="31" t="s">
        <v>16</v>
      </c>
      <c r="I9" s="31"/>
      <c r="J9" s="32"/>
      <c r="K9" s="33" t="s">
        <v>17</v>
      </c>
    </row>
    <row r="10" spans="2:11" x14ac:dyDescent="0.25">
      <c r="B10" s="27">
        <v>1</v>
      </c>
      <c r="C10" t="s">
        <v>69</v>
      </c>
      <c r="D10" t="s">
        <v>70</v>
      </c>
      <c r="E10">
        <v>5</v>
      </c>
      <c r="F10">
        <v>90</v>
      </c>
      <c r="G10">
        <v>32</v>
      </c>
      <c r="H10">
        <v>19</v>
      </c>
      <c r="I10">
        <v>35</v>
      </c>
      <c r="J10">
        <v>54.2</v>
      </c>
      <c r="K10" t="s">
        <v>54</v>
      </c>
    </row>
    <row r="11" spans="2:11" x14ac:dyDescent="0.25">
      <c r="B11" s="27">
        <v>3</v>
      </c>
      <c r="C11" s="55" t="s">
        <v>73</v>
      </c>
      <c r="D11" s="46" t="s">
        <v>59</v>
      </c>
      <c r="E11" s="55">
        <v>5</v>
      </c>
      <c r="F11" s="55">
        <v>90</v>
      </c>
      <c r="G11" s="55">
        <v>32</v>
      </c>
      <c r="H11" s="55">
        <v>8</v>
      </c>
      <c r="I11" s="57">
        <v>35</v>
      </c>
      <c r="J11" s="58">
        <v>22.8</v>
      </c>
      <c r="K11" s="55"/>
    </row>
    <row r="12" spans="2:11" x14ac:dyDescent="0.25">
      <c r="B12" s="27">
        <v>4</v>
      </c>
      <c r="C12" s="15" t="s">
        <v>74</v>
      </c>
      <c r="D12" s="15" t="s">
        <v>75</v>
      </c>
      <c r="E12" s="10">
        <v>5</v>
      </c>
      <c r="F12" s="10">
        <v>90</v>
      </c>
      <c r="G12" s="10">
        <v>32</v>
      </c>
      <c r="H12" s="16">
        <v>8</v>
      </c>
      <c r="I12" s="16">
        <v>35</v>
      </c>
      <c r="J12" s="28">
        <v>22.8</v>
      </c>
      <c r="K12" s="10"/>
    </row>
    <row r="13" spans="2:11" x14ac:dyDescent="0.25">
      <c r="B13" s="27">
        <v>2</v>
      </c>
      <c r="C13" s="10" t="s">
        <v>71</v>
      </c>
      <c r="D13" s="10" t="s">
        <v>72</v>
      </c>
      <c r="E13" s="10">
        <v>5</v>
      </c>
      <c r="F13" s="10">
        <v>90</v>
      </c>
      <c r="G13" s="10">
        <v>32</v>
      </c>
      <c r="H13" s="10">
        <v>5.5</v>
      </c>
      <c r="I13" s="10">
        <v>35</v>
      </c>
      <c r="J13" s="10">
        <v>15.7</v>
      </c>
      <c r="K13" s="10"/>
    </row>
    <row r="14" spans="2:11" x14ac:dyDescent="0.25">
      <c r="B14" s="27">
        <v>5</v>
      </c>
      <c r="C14" s="10"/>
      <c r="D14" s="18"/>
      <c r="E14" s="10"/>
      <c r="F14" s="10"/>
      <c r="G14" s="10"/>
      <c r="H14" s="18"/>
      <c r="I14" s="16"/>
      <c r="J14" s="28"/>
      <c r="K14" s="10"/>
    </row>
    <row r="15" spans="2:11" x14ac:dyDescent="0.25">
      <c r="B15" s="27">
        <v>6</v>
      </c>
      <c r="C15" s="10"/>
      <c r="D15" s="10"/>
      <c r="E15" s="10"/>
      <c r="F15" s="10"/>
      <c r="G15" s="10"/>
      <c r="H15" s="10"/>
      <c r="I15" s="16"/>
      <c r="J15" s="28"/>
      <c r="K15" s="10"/>
    </row>
    <row r="16" spans="2:11" x14ac:dyDescent="0.25">
      <c r="B16" s="27">
        <v>7</v>
      </c>
      <c r="C16" s="15"/>
      <c r="D16" s="15"/>
      <c r="E16" s="10"/>
      <c r="F16" s="10"/>
      <c r="G16" s="10"/>
      <c r="H16" s="16"/>
      <c r="I16" s="16"/>
      <c r="J16" s="28"/>
      <c r="K16" s="10"/>
    </row>
    <row r="17" spans="2:11" x14ac:dyDescent="0.25">
      <c r="B17" s="27">
        <v>8</v>
      </c>
      <c r="C17" s="15"/>
      <c r="D17" s="15"/>
      <c r="E17" s="10"/>
      <c r="F17" s="10"/>
      <c r="G17" s="10"/>
      <c r="H17" s="16"/>
      <c r="I17" s="16"/>
      <c r="J17" s="28"/>
      <c r="K17" s="10"/>
    </row>
    <row r="18" spans="2:11" x14ac:dyDescent="0.25">
      <c r="B18" s="27">
        <v>9</v>
      </c>
      <c r="C18" s="10"/>
      <c r="D18" s="10"/>
      <c r="E18" s="10"/>
      <c r="F18" s="10"/>
      <c r="G18" s="10"/>
      <c r="H18" s="10"/>
      <c r="I18" s="16"/>
      <c r="J18" s="28"/>
      <c r="K18" s="10"/>
    </row>
    <row r="19" spans="2:11" x14ac:dyDescent="0.25">
      <c r="B19" s="27">
        <v>10</v>
      </c>
      <c r="C19" s="15"/>
      <c r="D19" s="15"/>
      <c r="E19" s="10"/>
      <c r="F19" s="10"/>
      <c r="G19" s="10"/>
      <c r="H19" s="16"/>
      <c r="I19" s="16"/>
      <c r="J19" s="28"/>
      <c r="K19" s="10"/>
    </row>
    <row r="20" spans="2:11" x14ac:dyDescent="0.25">
      <c r="B20" s="27">
        <v>11</v>
      </c>
      <c r="C20" s="15"/>
      <c r="D20" s="15"/>
      <c r="E20" s="10"/>
      <c r="F20" s="10"/>
      <c r="G20" s="10"/>
      <c r="H20" s="16"/>
      <c r="I20" s="16"/>
      <c r="J20" s="28"/>
      <c r="K20" s="10"/>
    </row>
    <row r="21" spans="2:11" x14ac:dyDescent="0.25">
      <c r="B21" s="27">
        <v>12</v>
      </c>
      <c r="C21" s="10"/>
      <c r="D21" s="10"/>
      <c r="E21" s="10"/>
      <c r="F21" s="10"/>
      <c r="G21" s="10"/>
      <c r="H21" s="10"/>
      <c r="I21" s="16"/>
      <c r="J21" s="28"/>
      <c r="K21" s="10"/>
    </row>
    <row r="22" spans="2:11" x14ac:dyDescent="0.25">
      <c r="B22" s="27">
        <v>13</v>
      </c>
      <c r="C22" s="10"/>
      <c r="D22" s="10"/>
      <c r="E22" s="10"/>
      <c r="F22" s="10"/>
      <c r="G22" s="10"/>
      <c r="H22" s="10"/>
      <c r="I22" s="16"/>
      <c r="J22" s="28"/>
      <c r="K22" s="10"/>
    </row>
    <row r="23" spans="2:11" x14ac:dyDescent="0.25">
      <c r="B23" s="27">
        <v>14</v>
      </c>
      <c r="C23" s="10"/>
      <c r="D23" s="18"/>
      <c r="E23" s="10"/>
      <c r="F23" s="10"/>
      <c r="G23" s="10"/>
      <c r="H23" s="18"/>
      <c r="I23" s="16"/>
      <c r="J23" s="28"/>
      <c r="K23" s="10"/>
    </row>
  </sheetData>
  <autoFilter ref="B9:K9">
    <sortState ref="B10:V23">
      <sortCondition descending="1" ref="H9"/>
    </sortState>
  </autoFilter>
  <mergeCells count="4">
    <mergeCell ref="C8:D8"/>
    <mergeCell ref="B5:K5"/>
    <mergeCell ref="B6:K6"/>
    <mergeCell ref="B7:K7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8" sqref="M8:M9"/>
    </sheetView>
  </sheetViews>
  <sheetFormatPr defaultRowHeight="15" x14ac:dyDescent="0.25"/>
  <sheetData>
    <row r="1" spans="1:10" ht="18" x14ac:dyDescent="0.25">
      <c r="B1" s="1"/>
      <c r="C1" s="2"/>
      <c r="D1" s="2"/>
      <c r="E1" s="2"/>
      <c r="F1" s="34"/>
    </row>
    <row r="2" spans="1:10" ht="18" x14ac:dyDescent="0.25">
      <c r="B2" s="14"/>
      <c r="C2" s="14"/>
      <c r="D2" s="14"/>
      <c r="E2" s="14"/>
      <c r="F2" s="14"/>
    </row>
    <row r="3" spans="1:10" ht="18" x14ac:dyDescent="0.25">
      <c r="B3" s="3"/>
      <c r="C3" s="4"/>
      <c r="D3" s="4"/>
      <c r="E3" s="4"/>
      <c r="F3" s="4"/>
    </row>
    <row r="4" spans="1:10" ht="18" x14ac:dyDescent="0.25">
      <c r="B4" s="12"/>
      <c r="C4" s="13"/>
      <c r="D4" s="13"/>
      <c r="E4" s="13"/>
      <c r="F4" s="13"/>
    </row>
    <row r="5" spans="1:10" ht="15.75" x14ac:dyDescent="0.2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0"/>
    </row>
    <row r="6" spans="1:10" x14ac:dyDescent="0.25">
      <c r="A6" s="71" t="s">
        <v>3</v>
      </c>
      <c r="B6" s="71"/>
      <c r="C6" s="71"/>
      <c r="D6" s="71"/>
      <c r="E6" s="71"/>
      <c r="F6" s="71"/>
      <c r="G6" s="71"/>
      <c r="H6" s="71"/>
      <c r="I6" s="71"/>
      <c r="J6" s="71"/>
    </row>
    <row r="7" spans="1:10" x14ac:dyDescent="0.25">
      <c r="A7" s="72" t="s">
        <v>4</v>
      </c>
      <c r="B7" s="72"/>
      <c r="C7" s="72"/>
      <c r="D7" s="72"/>
      <c r="E7" s="72"/>
      <c r="F7" s="72"/>
      <c r="G7" s="72"/>
      <c r="H7" s="72"/>
      <c r="I7" s="72"/>
      <c r="J7" s="72"/>
    </row>
    <row r="8" spans="1:10" x14ac:dyDescent="0.25">
      <c r="A8" s="29" t="s">
        <v>5</v>
      </c>
      <c r="B8" s="69" t="s">
        <v>6</v>
      </c>
      <c r="C8" s="69"/>
      <c r="D8" s="30" t="s">
        <v>7</v>
      </c>
      <c r="E8" s="30" t="s">
        <v>8</v>
      </c>
      <c r="F8" s="30" t="s">
        <v>19</v>
      </c>
      <c r="G8" s="31" t="s">
        <v>9</v>
      </c>
      <c r="H8" s="31" t="s">
        <v>1</v>
      </c>
      <c r="I8" s="32" t="s">
        <v>18</v>
      </c>
      <c r="J8" s="33" t="s">
        <v>10</v>
      </c>
    </row>
    <row r="9" spans="1:10" x14ac:dyDescent="0.25">
      <c r="A9" s="29" t="s">
        <v>11</v>
      </c>
      <c r="B9" s="9" t="s">
        <v>12</v>
      </c>
      <c r="C9" s="9" t="s">
        <v>13</v>
      </c>
      <c r="D9" s="30" t="s">
        <v>14</v>
      </c>
      <c r="E9" s="30" t="s">
        <v>15</v>
      </c>
      <c r="F9" s="30" t="s">
        <v>20</v>
      </c>
      <c r="G9" s="31" t="s">
        <v>16</v>
      </c>
      <c r="H9" s="31"/>
      <c r="I9" s="32"/>
      <c r="J9" s="33" t="s">
        <v>17</v>
      </c>
    </row>
    <row r="10" spans="1:10" x14ac:dyDescent="0.25">
      <c r="A10" s="27">
        <v>3</v>
      </c>
      <c r="B10" s="15" t="s">
        <v>80</v>
      </c>
      <c r="C10" s="15" t="s">
        <v>81</v>
      </c>
      <c r="D10" s="10">
        <v>6</v>
      </c>
      <c r="E10" s="10">
        <v>90</v>
      </c>
      <c r="F10" s="10">
        <v>32</v>
      </c>
      <c r="G10" s="16">
        <v>20.5</v>
      </c>
      <c r="H10" s="16">
        <v>35</v>
      </c>
      <c r="I10" s="28">
        <v>58.5</v>
      </c>
      <c r="J10" s="10" t="s">
        <v>54</v>
      </c>
    </row>
    <row r="11" spans="1:10" x14ac:dyDescent="0.25">
      <c r="A11" s="27">
        <v>4</v>
      </c>
      <c r="B11" s="55" t="s">
        <v>82</v>
      </c>
      <c r="C11" s="46" t="s">
        <v>60</v>
      </c>
      <c r="D11" s="10">
        <v>6</v>
      </c>
      <c r="E11" s="10">
        <v>90</v>
      </c>
      <c r="F11" s="10">
        <v>32</v>
      </c>
      <c r="G11" s="16">
        <v>18</v>
      </c>
      <c r="H11" s="16">
        <v>35</v>
      </c>
      <c r="I11" s="28">
        <v>51.4</v>
      </c>
      <c r="J11" s="18" t="s">
        <v>83</v>
      </c>
    </row>
    <row r="12" spans="1:10" x14ac:dyDescent="0.25">
      <c r="A12" s="27">
        <v>1</v>
      </c>
      <c r="B12" s="10" t="s">
        <v>76</v>
      </c>
      <c r="C12" s="10" t="s">
        <v>77</v>
      </c>
      <c r="D12" s="10">
        <v>6</v>
      </c>
      <c r="E12" s="10">
        <v>90</v>
      </c>
      <c r="F12" s="10">
        <v>32</v>
      </c>
      <c r="G12" s="10">
        <v>17</v>
      </c>
      <c r="H12" s="16">
        <v>35</v>
      </c>
      <c r="I12" s="28">
        <v>48.5</v>
      </c>
      <c r="J12" s="10"/>
    </row>
    <row r="13" spans="1:10" x14ac:dyDescent="0.25">
      <c r="A13" s="27">
        <v>2</v>
      </c>
      <c r="B13" s="10" t="s">
        <v>78</v>
      </c>
      <c r="C13" s="10" t="s">
        <v>79</v>
      </c>
      <c r="D13" s="10">
        <v>6</v>
      </c>
      <c r="E13" s="10">
        <v>90</v>
      </c>
      <c r="F13" s="10">
        <v>32</v>
      </c>
      <c r="G13" s="16">
        <v>15.5</v>
      </c>
      <c r="H13" s="16">
        <v>35</v>
      </c>
      <c r="I13" s="28">
        <v>44.2</v>
      </c>
      <c r="J13" s="56"/>
    </row>
    <row r="14" spans="1:10" x14ac:dyDescent="0.25">
      <c r="A14" s="27">
        <v>5</v>
      </c>
      <c r="B14" s="15" t="s">
        <v>122</v>
      </c>
      <c r="C14" s="15"/>
      <c r="D14" s="10">
        <v>6</v>
      </c>
      <c r="E14" s="10">
        <v>90</v>
      </c>
      <c r="F14" s="10">
        <v>32</v>
      </c>
      <c r="G14" s="16">
        <v>10.5</v>
      </c>
      <c r="H14" s="16">
        <v>35</v>
      </c>
      <c r="I14" s="28">
        <v>30</v>
      </c>
      <c r="J14" s="10"/>
    </row>
    <row r="15" spans="1:10" x14ac:dyDescent="0.25">
      <c r="A15" s="27">
        <v>6</v>
      </c>
      <c r="B15" s="10"/>
      <c r="C15" s="10"/>
      <c r="D15" s="10"/>
      <c r="E15" s="10"/>
      <c r="F15" s="10"/>
      <c r="G15" s="10"/>
      <c r="H15" s="16"/>
      <c r="I15" s="28"/>
      <c r="J15" s="10"/>
    </row>
    <row r="16" spans="1:10" x14ac:dyDescent="0.25">
      <c r="A16" s="27">
        <v>7</v>
      </c>
      <c r="B16" s="15"/>
      <c r="C16" s="15"/>
      <c r="D16" s="10"/>
      <c r="E16" s="10"/>
      <c r="F16" s="10"/>
      <c r="G16" s="16"/>
      <c r="H16" s="16"/>
      <c r="I16" s="28"/>
      <c r="J16" s="10"/>
    </row>
    <row r="17" spans="1:10" x14ac:dyDescent="0.25">
      <c r="A17" s="27">
        <v>8</v>
      </c>
      <c r="B17" s="15"/>
      <c r="C17" s="15"/>
      <c r="D17" s="10"/>
      <c r="E17" s="10"/>
      <c r="F17" s="10"/>
      <c r="G17" s="16"/>
      <c r="H17" s="16"/>
      <c r="I17" s="28"/>
      <c r="J17" s="10"/>
    </row>
    <row r="18" spans="1:10" x14ac:dyDescent="0.25">
      <c r="A18" s="27">
        <v>9</v>
      </c>
      <c r="B18" s="10"/>
      <c r="C18" s="10"/>
      <c r="D18" s="10"/>
      <c r="E18" s="10"/>
      <c r="F18" s="10"/>
      <c r="G18" s="10"/>
      <c r="H18" s="16"/>
      <c r="I18" s="28"/>
      <c r="J18" s="10"/>
    </row>
    <row r="19" spans="1:10" x14ac:dyDescent="0.25">
      <c r="A19" s="27">
        <v>10</v>
      </c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>
        <v>11</v>
      </c>
      <c r="B20" s="15"/>
      <c r="C20" s="15"/>
      <c r="D20" s="10"/>
      <c r="E20" s="10"/>
      <c r="F20" s="10"/>
      <c r="G20" s="16"/>
      <c r="H20" s="16"/>
      <c r="I20" s="28"/>
      <c r="J20" s="10"/>
    </row>
    <row r="21" spans="1:10" x14ac:dyDescent="0.25">
      <c r="A21" s="27">
        <v>12</v>
      </c>
      <c r="B21" s="10"/>
      <c r="C21" s="10"/>
      <c r="D21" s="10"/>
      <c r="E21" s="10"/>
      <c r="F21" s="10"/>
      <c r="G21" s="10"/>
      <c r="H21" s="16"/>
      <c r="I21" s="28"/>
      <c r="J21" s="10"/>
    </row>
    <row r="22" spans="1:10" x14ac:dyDescent="0.25">
      <c r="A22" s="27">
        <v>13</v>
      </c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>
        <v>14</v>
      </c>
      <c r="B23" s="10"/>
      <c r="C23" s="18"/>
      <c r="D23" s="10"/>
      <c r="E23" s="10"/>
      <c r="F23" s="10"/>
      <c r="G23" s="18"/>
      <c r="H23" s="16"/>
      <c r="I23" s="28"/>
      <c r="J23" s="10"/>
    </row>
  </sheetData>
  <autoFilter ref="A9:J9">
    <sortState ref="A10:U23">
      <sortCondition descending="1" ref="G9"/>
    </sortState>
  </autoFilter>
  <mergeCells count="4">
    <mergeCell ref="B8:C8"/>
    <mergeCell ref="A5:J5"/>
    <mergeCell ref="A6:J6"/>
    <mergeCell ref="A7:J7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25"/>
  <sheetViews>
    <sheetView workbookViewId="0">
      <selection activeCell="L23" sqref="L23"/>
    </sheetView>
  </sheetViews>
  <sheetFormatPr defaultRowHeight="15" x14ac:dyDescent="0.25"/>
  <cols>
    <col min="1" max="1" width="6.42578125" customWidth="1"/>
    <col min="2" max="2" width="11.28515625" customWidth="1"/>
    <col min="3" max="3" width="12.85546875" customWidth="1"/>
    <col min="4" max="4" width="8.140625" customWidth="1"/>
    <col min="5" max="6" width="9.140625" customWidth="1"/>
    <col min="7" max="7" width="9.5703125" customWidth="1"/>
    <col min="8" max="8" width="8.28515625" customWidth="1"/>
    <col min="9" max="9" width="9.5703125" customWidth="1"/>
    <col min="10" max="10" width="11.42578125" customWidth="1"/>
  </cols>
  <sheetData>
    <row r="2" spans="1:10" ht="18" x14ac:dyDescent="0.25">
      <c r="B2" s="1"/>
      <c r="C2" s="2"/>
      <c r="D2" s="2"/>
      <c r="E2" s="2"/>
      <c r="F2" s="34"/>
    </row>
    <row r="3" spans="1:10" ht="18" x14ac:dyDescent="0.25">
      <c r="B3" s="14"/>
      <c r="C3" s="14"/>
      <c r="D3" s="14"/>
      <c r="E3" s="14"/>
      <c r="F3" s="35"/>
    </row>
    <row r="4" spans="1:10" ht="18" x14ac:dyDescent="0.25">
      <c r="B4" s="3"/>
      <c r="C4" s="4"/>
      <c r="D4" s="4"/>
      <c r="E4" s="4"/>
      <c r="F4" s="36"/>
    </row>
    <row r="5" spans="1:10" ht="18" x14ac:dyDescent="0.25">
      <c r="B5" s="12"/>
      <c r="C5" s="13"/>
      <c r="D5" s="13"/>
      <c r="E5" s="13"/>
      <c r="F5" s="37"/>
    </row>
    <row r="7" spans="1:10" ht="15.75" x14ac:dyDescent="0.25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x14ac:dyDescent="0.25">
      <c r="A8" s="71" t="s">
        <v>3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x14ac:dyDescent="0.25">
      <c r="A9" s="72" t="s">
        <v>4</v>
      </c>
      <c r="B9" s="72"/>
      <c r="C9" s="72"/>
      <c r="D9" s="72"/>
      <c r="E9" s="72"/>
      <c r="F9" s="72"/>
      <c r="G9" s="72"/>
      <c r="H9" s="72"/>
      <c r="I9" s="72"/>
      <c r="J9" s="72"/>
    </row>
    <row r="10" spans="1:10" x14ac:dyDescent="0.25">
      <c r="A10" s="5" t="s">
        <v>5</v>
      </c>
      <c r="B10" s="73" t="s">
        <v>6</v>
      </c>
      <c r="C10" s="74"/>
      <c r="D10" s="6" t="s">
        <v>7</v>
      </c>
      <c r="E10" s="6" t="s">
        <v>8</v>
      </c>
      <c r="F10" s="6" t="s">
        <v>19</v>
      </c>
      <c r="G10" s="7" t="s">
        <v>9</v>
      </c>
      <c r="H10" s="7" t="s">
        <v>1</v>
      </c>
      <c r="I10" s="19" t="s">
        <v>18</v>
      </c>
      <c r="J10" s="8" t="s">
        <v>10</v>
      </c>
    </row>
    <row r="11" spans="1:10" x14ac:dyDescent="0.25">
      <c r="A11" s="20" t="s">
        <v>11</v>
      </c>
      <c r="B11" s="21" t="s">
        <v>12</v>
      </c>
      <c r="C11" s="21" t="s">
        <v>13</v>
      </c>
      <c r="D11" s="22" t="s">
        <v>14</v>
      </c>
      <c r="E11" s="23" t="s">
        <v>15</v>
      </c>
      <c r="F11" s="23" t="s">
        <v>20</v>
      </c>
      <c r="G11" s="24" t="s">
        <v>16</v>
      </c>
      <c r="H11" s="24"/>
      <c r="I11" s="25"/>
      <c r="J11" s="26" t="s">
        <v>17</v>
      </c>
    </row>
    <row r="12" spans="1:10" s="10" customFormat="1" x14ac:dyDescent="0.25">
      <c r="A12" s="59"/>
      <c r="B12" s="60" t="s">
        <v>57</v>
      </c>
      <c r="C12" s="60" t="s">
        <v>96</v>
      </c>
      <c r="D12" s="61">
        <v>7</v>
      </c>
      <c r="E12" s="61">
        <v>90</v>
      </c>
      <c r="F12" s="61">
        <v>32</v>
      </c>
      <c r="G12" s="62">
        <v>24</v>
      </c>
      <c r="H12" s="62">
        <v>37</v>
      </c>
      <c r="I12" s="63">
        <f>100*G12/H12</f>
        <v>64.86486486486487</v>
      </c>
      <c r="J12" s="61"/>
    </row>
    <row r="13" spans="1:10" s="10" customFormat="1" x14ac:dyDescent="0.25">
      <c r="A13" s="59"/>
      <c r="B13" s="60" t="s">
        <v>118</v>
      </c>
      <c r="C13" s="60" t="s">
        <v>100</v>
      </c>
      <c r="D13" s="61">
        <v>7</v>
      </c>
      <c r="E13" s="61">
        <v>84</v>
      </c>
      <c r="F13" s="61">
        <v>32</v>
      </c>
      <c r="G13" s="62">
        <v>18</v>
      </c>
      <c r="H13" s="62">
        <v>37</v>
      </c>
      <c r="I13" s="63">
        <f>100*G13/H13</f>
        <v>48.648648648648646</v>
      </c>
      <c r="J13" s="61"/>
    </row>
    <row r="14" spans="1:10" s="10" customFormat="1" x14ac:dyDescent="0.25">
      <c r="A14" s="59"/>
      <c r="B14" s="60" t="s">
        <v>93</v>
      </c>
      <c r="C14" s="60" t="s">
        <v>94</v>
      </c>
      <c r="D14" s="61">
        <v>7</v>
      </c>
      <c r="E14" s="61">
        <v>90</v>
      </c>
      <c r="F14" s="61">
        <v>32</v>
      </c>
      <c r="G14" s="62">
        <v>17</v>
      </c>
      <c r="H14" s="61">
        <v>37</v>
      </c>
      <c r="I14" s="63">
        <v>45.9</v>
      </c>
      <c r="J14" s="61"/>
    </row>
    <row r="15" spans="1:10" s="10" customFormat="1" x14ac:dyDescent="0.25">
      <c r="A15" s="27"/>
      <c r="B15" s="15" t="s">
        <v>95</v>
      </c>
      <c r="C15" s="15" t="s">
        <v>68</v>
      </c>
      <c r="D15" s="10">
        <v>7</v>
      </c>
      <c r="E15" s="10">
        <v>90</v>
      </c>
      <c r="F15" s="10">
        <v>32</v>
      </c>
      <c r="G15" s="16">
        <v>15.5</v>
      </c>
      <c r="H15" s="16">
        <v>37</v>
      </c>
      <c r="I15" s="28">
        <f>100*G15/H15</f>
        <v>41.891891891891895</v>
      </c>
    </row>
    <row r="16" spans="1:10" x14ac:dyDescent="0.25">
      <c r="A16" s="27"/>
      <c r="B16" s="10" t="s">
        <v>117</v>
      </c>
      <c r="C16" s="10" t="s">
        <v>116</v>
      </c>
      <c r="D16" s="10">
        <v>7</v>
      </c>
      <c r="E16" s="10">
        <v>84</v>
      </c>
      <c r="F16" s="10">
        <v>32</v>
      </c>
      <c r="G16" s="10">
        <v>12.5</v>
      </c>
      <c r="H16" s="16">
        <v>37</v>
      </c>
      <c r="I16" s="28">
        <f>100*G16/H16</f>
        <v>33.783783783783782</v>
      </c>
      <c r="J16" s="10"/>
    </row>
    <row r="17" spans="1:10" x14ac:dyDescent="0.25">
      <c r="A17" s="27"/>
      <c r="B17" s="10" t="s">
        <v>115</v>
      </c>
      <c r="C17" s="18" t="s">
        <v>113</v>
      </c>
      <c r="D17" s="10">
        <v>7</v>
      </c>
      <c r="E17" s="10">
        <v>84</v>
      </c>
      <c r="F17" s="10">
        <v>32</v>
      </c>
      <c r="G17" s="16">
        <v>10.5</v>
      </c>
      <c r="H17" s="16">
        <v>37</v>
      </c>
      <c r="I17" s="28">
        <f>100*G17/H17</f>
        <v>28.378378378378379</v>
      </c>
      <c r="J17" s="10"/>
    </row>
    <row r="18" spans="1:10" x14ac:dyDescent="0.25">
      <c r="A18" s="27"/>
      <c r="B18" s="15" t="s">
        <v>97</v>
      </c>
      <c r="C18" s="15" t="s">
        <v>98</v>
      </c>
      <c r="D18" s="10">
        <v>7</v>
      </c>
      <c r="E18" s="10">
        <v>90</v>
      </c>
      <c r="F18" s="10">
        <v>32</v>
      </c>
      <c r="G18" s="16">
        <v>9</v>
      </c>
      <c r="H18" s="16">
        <v>37</v>
      </c>
      <c r="I18" s="10">
        <v>24.3</v>
      </c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J11">
    <sortState ref="A12:U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25"/>
  <sheetViews>
    <sheetView workbookViewId="0">
      <selection activeCell="J13" sqref="A12:J13"/>
    </sheetView>
  </sheetViews>
  <sheetFormatPr defaultRowHeight="15" x14ac:dyDescent="0.25"/>
  <cols>
    <col min="1" max="1" width="6.7109375" customWidth="1"/>
    <col min="2" max="2" width="12.28515625" customWidth="1"/>
    <col min="3" max="3" width="12" customWidth="1"/>
    <col min="4" max="4" width="6.85546875" customWidth="1"/>
    <col min="5" max="5" width="10.5703125" customWidth="1"/>
    <col min="6" max="6" width="8.85546875" customWidth="1"/>
    <col min="7" max="7" width="10.140625" customWidth="1"/>
    <col min="8" max="8" width="9.140625" customWidth="1"/>
    <col min="10" max="10" width="12" customWidth="1"/>
  </cols>
  <sheetData>
    <row r="2" spans="1:13" ht="18" x14ac:dyDescent="0.25">
      <c r="B2" s="1"/>
      <c r="C2" s="2"/>
      <c r="D2" s="2"/>
      <c r="E2" s="2"/>
      <c r="F2" s="34"/>
    </row>
    <row r="3" spans="1:13" ht="18" x14ac:dyDescent="0.25">
      <c r="B3" s="14"/>
      <c r="C3" s="14"/>
      <c r="D3" s="14"/>
      <c r="E3" s="14"/>
      <c r="F3" s="35"/>
    </row>
    <row r="4" spans="1:13" ht="18" x14ac:dyDescent="0.25">
      <c r="B4" s="3"/>
      <c r="C4" s="4"/>
      <c r="D4" s="4"/>
      <c r="E4" s="4"/>
      <c r="F4" s="36"/>
    </row>
    <row r="5" spans="1:13" ht="18" x14ac:dyDescent="0.25">
      <c r="B5" s="12"/>
      <c r="C5" s="13"/>
      <c r="D5" s="13"/>
      <c r="E5" s="13"/>
      <c r="F5" s="37"/>
    </row>
    <row r="7" spans="1:13" ht="15.75" x14ac:dyDescent="0.25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</row>
    <row r="8" spans="1:13" x14ac:dyDescent="0.25">
      <c r="A8" s="71" t="s">
        <v>3</v>
      </c>
      <c r="B8" s="71"/>
      <c r="C8" s="71"/>
      <c r="D8" s="71"/>
      <c r="E8" s="71"/>
      <c r="F8" s="71"/>
      <c r="G8" s="71"/>
      <c r="H8" s="71"/>
      <c r="I8" s="71"/>
      <c r="J8" s="71"/>
    </row>
    <row r="9" spans="1:13" s="11" customFormat="1" x14ac:dyDescent="0.25">
      <c r="A9" s="75" t="s">
        <v>4</v>
      </c>
      <c r="B9" s="75"/>
      <c r="C9" s="75"/>
      <c r="D9" s="75"/>
      <c r="E9" s="75"/>
      <c r="F9" s="75"/>
      <c r="G9" s="75"/>
      <c r="H9" s="75"/>
      <c r="I9" s="75"/>
      <c r="J9" s="75"/>
      <c r="K9"/>
      <c r="L9"/>
      <c r="M9"/>
    </row>
    <row r="10" spans="1:13" s="17" customFormat="1" x14ac:dyDescent="0.25">
      <c r="A10" s="29" t="s">
        <v>5</v>
      </c>
      <c r="B10" s="69" t="s">
        <v>6</v>
      </c>
      <c r="C10" s="69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  <c r="K10" s="10"/>
      <c r="L10" s="10"/>
      <c r="M10" s="10"/>
    </row>
    <row r="11" spans="1:13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3" s="10" customFormat="1" x14ac:dyDescent="0.25">
      <c r="A12" s="59"/>
      <c r="B12" s="60" t="s">
        <v>99</v>
      </c>
      <c r="C12" s="60" t="s">
        <v>70</v>
      </c>
      <c r="D12" s="61">
        <v>8</v>
      </c>
      <c r="E12" s="61">
        <v>84</v>
      </c>
      <c r="F12" s="61">
        <v>32</v>
      </c>
      <c r="G12" s="62">
        <v>22.5</v>
      </c>
      <c r="H12" s="62">
        <v>37</v>
      </c>
      <c r="I12" s="63">
        <f>100*G12/H12</f>
        <v>60.810810810810814</v>
      </c>
      <c r="J12" s="61"/>
    </row>
    <row r="13" spans="1:13" s="10" customFormat="1" x14ac:dyDescent="0.25">
      <c r="A13" s="59"/>
      <c r="B13" s="60" t="s">
        <v>91</v>
      </c>
      <c r="C13" s="60" t="s">
        <v>92</v>
      </c>
      <c r="D13" s="61">
        <v>8</v>
      </c>
      <c r="E13" s="61">
        <v>90</v>
      </c>
      <c r="F13" s="61">
        <v>32</v>
      </c>
      <c r="G13" s="62">
        <v>19.5</v>
      </c>
      <c r="H13" s="62">
        <v>37</v>
      </c>
      <c r="I13" s="63">
        <v>52.7</v>
      </c>
      <c r="J13" s="61"/>
    </row>
    <row r="14" spans="1:13" s="10" customFormat="1" x14ac:dyDescent="0.25">
      <c r="A14" s="27"/>
      <c r="B14" s="15" t="s">
        <v>90</v>
      </c>
      <c r="C14" s="15" t="s">
        <v>56</v>
      </c>
      <c r="D14" s="10">
        <v>8</v>
      </c>
      <c r="E14" s="10">
        <v>90</v>
      </c>
      <c r="F14" s="10">
        <v>32</v>
      </c>
      <c r="G14" s="16">
        <v>16</v>
      </c>
      <c r="H14" s="16">
        <v>37</v>
      </c>
      <c r="I14" s="28">
        <v>43.2</v>
      </c>
    </row>
    <row r="15" spans="1:13" s="10" customFormat="1" x14ac:dyDescent="0.25">
      <c r="A15" s="27"/>
      <c r="B15" s="15"/>
      <c r="C15" s="15"/>
      <c r="G15" s="16"/>
      <c r="H15" s="16"/>
      <c r="I15" s="28"/>
    </row>
    <row r="16" spans="1:13" x14ac:dyDescent="0.25">
      <c r="A16" s="27"/>
      <c r="B16" s="10"/>
      <c r="C16" s="18"/>
      <c r="D16" s="10"/>
      <c r="E16" s="10"/>
      <c r="F16" s="10"/>
      <c r="G16" s="18"/>
      <c r="H16" s="16"/>
      <c r="I16" s="28"/>
      <c r="J16" s="10"/>
      <c r="K16">
        <v>8</v>
      </c>
    </row>
    <row r="17" spans="1:10" x14ac:dyDescent="0.25">
      <c r="A17" s="27"/>
      <c r="B17" s="10"/>
      <c r="C17" s="10"/>
      <c r="D17" s="10"/>
      <c r="E17" s="10"/>
      <c r="F17" s="10"/>
      <c r="G17" s="10"/>
      <c r="H17" s="16"/>
      <c r="I17" s="28"/>
      <c r="J17" s="10"/>
    </row>
    <row r="18" spans="1:10" x14ac:dyDescent="0.25">
      <c r="A18" s="27"/>
      <c r="B18" s="15"/>
      <c r="C18" s="15"/>
      <c r="D18" s="10"/>
      <c r="E18" s="10"/>
      <c r="F18" s="10"/>
      <c r="G18" s="16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0"/>
      <c r="C20" s="10"/>
      <c r="D20" s="10"/>
      <c r="E20" s="10"/>
      <c r="F20" s="10"/>
      <c r="G20" s="10"/>
      <c r="H20" s="16"/>
      <c r="I20" s="28"/>
      <c r="J20" s="10"/>
    </row>
    <row r="21" spans="1:10" x14ac:dyDescent="0.25">
      <c r="A21" s="27"/>
      <c r="B21" s="15"/>
      <c r="C21" s="15"/>
      <c r="D21" s="10"/>
      <c r="E21" s="10"/>
      <c r="F21" s="10"/>
      <c r="G21" s="16"/>
      <c r="H21" s="16"/>
      <c r="I21" s="28"/>
      <c r="J21" s="10"/>
    </row>
    <row r="22" spans="1:10" x14ac:dyDescent="0.25">
      <c r="A22" s="27"/>
      <c r="B22" s="15"/>
      <c r="C22" s="15"/>
      <c r="D22" s="10"/>
      <c r="E22" s="10"/>
      <c r="F22" s="10"/>
      <c r="G22" s="16"/>
      <c r="H22" s="16"/>
      <c r="I22" s="28"/>
      <c r="J22" s="10"/>
    </row>
    <row r="23" spans="1:10" x14ac:dyDescent="0.25">
      <c r="A23" s="27"/>
      <c r="B23" s="10"/>
      <c r="C23" s="10"/>
      <c r="D23" s="10"/>
      <c r="E23" s="10"/>
      <c r="F23" s="10"/>
      <c r="G23" s="10"/>
      <c r="H23" s="16"/>
      <c r="I23" s="28"/>
      <c r="J23" s="10"/>
    </row>
    <row r="24" spans="1:10" x14ac:dyDescent="0.25">
      <c r="A24" s="27"/>
      <c r="B24" s="10"/>
      <c r="C24" s="10"/>
      <c r="D24" s="10"/>
      <c r="E24" s="10"/>
      <c r="F24" s="10"/>
      <c r="G24" s="10"/>
      <c r="H24" s="16"/>
      <c r="I24" s="28"/>
      <c r="J24" s="10"/>
    </row>
    <row r="25" spans="1:10" x14ac:dyDescent="0.25">
      <c r="A25" s="27"/>
      <c r="B25" s="10"/>
      <c r="C25" s="18"/>
      <c r="D25" s="10"/>
      <c r="E25" s="10"/>
      <c r="F25" s="10"/>
      <c r="G25" s="18"/>
      <c r="H25" s="16"/>
      <c r="I25" s="28"/>
      <c r="J25" s="10"/>
    </row>
  </sheetData>
  <autoFilter ref="A11:M11">
    <sortState ref="A12:X25">
      <sortCondition descending="1" ref="G11"/>
    </sortState>
  </autoFilter>
  <mergeCells count="4">
    <mergeCell ref="A7:J7"/>
    <mergeCell ref="B10:C10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3"/>
  <sheetViews>
    <sheetView workbookViewId="0">
      <selection activeCell="J13" sqref="A12:J13"/>
    </sheetView>
  </sheetViews>
  <sheetFormatPr defaultRowHeight="15" x14ac:dyDescent="0.25"/>
  <cols>
    <col min="1" max="1" width="5.28515625" customWidth="1"/>
    <col min="2" max="2" width="13.28515625" customWidth="1"/>
    <col min="3" max="3" width="12" customWidth="1"/>
    <col min="4" max="4" width="11.140625" customWidth="1"/>
    <col min="5" max="10" width="9.140625" customWidth="1"/>
  </cols>
  <sheetData>
    <row r="1" spans="1:10" ht="3.75" customHeight="1" x14ac:dyDescent="0.25"/>
    <row r="2" spans="1:10" ht="18" x14ac:dyDescent="0.25">
      <c r="C2" s="1"/>
      <c r="D2" s="2"/>
      <c r="E2" s="2"/>
      <c r="F2" s="2"/>
    </row>
    <row r="3" spans="1:10" ht="18" x14ac:dyDescent="0.25">
      <c r="C3" s="14"/>
      <c r="D3" s="14"/>
      <c r="E3" s="14"/>
      <c r="F3" s="14"/>
    </row>
    <row r="4" spans="1:10" ht="18" x14ac:dyDescent="0.25">
      <c r="C4" s="3"/>
      <c r="D4" s="4"/>
      <c r="E4" s="4"/>
      <c r="F4" s="4"/>
    </row>
    <row r="5" spans="1:10" ht="18" x14ac:dyDescent="0.25">
      <c r="C5" s="12"/>
      <c r="D5" s="13"/>
      <c r="E5" s="13"/>
      <c r="F5" s="13"/>
    </row>
    <row r="6" spans="1:10" ht="2.25" customHeight="1" x14ac:dyDescent="0.25"/>
    <row r="7" spans="1:10" ht="15.75" x14ac:dyDescent="0.25">
      <c r="A7" s="70" t="s">
        <v>2</v>
      </c>
      <c r="B7" s="70"/>
      <c r="C7" s="70"/>
      <c r="D7" s="70"/>
      <c r="E7" s="70"/>
      <c r="F7" s="70"/>
      <c r="G7" s="70"/>
      <c r="H7" s="70"/>
      <c r="I7" s="70"/>
      <c r="J7" s="70"/>
    </row>
    <row r="8" spans="1:10" x14ac:dyDescent="0.25">
      <c r="A8" s="71" t="s">
        <v>3</v>
      </c>
      <c r="B8" s="71"/>
      <c r="C8" s="71"/>
      <c r="D8" s="71"/>
      <c r="E8" s="71"/>
      <c r="F8" s="71"/>
      <c r="G8" s="71"/>
      <c r="H8" s="71"/>
      <c r="I8" s="71"/>
      <c r="J8" s="71"/>
    </row>
    <row r="9" spans="1:10" ht="15.75" customHeight="1" x14ac:dyDescent="0.25">
      <c r="A9" s="75" t="s">
        <v>4</v>
      </c>
      <c r="B9" s="75"/>
      <c r="C9" s="75"/>
      <c r="D9" s="75"/>
      <c r="E9" s="75"/>
      <c r="F9" s="75"/>
      <c r="G9" s="75"/>
      <c r="H9" s="75"/>
      <c r="I9" s="75"/>
      <c r="J9" s="75"/>
    </row>
    <row r="10" spans="1:10" s="10" customFormat="1" x14ac:dyDescent="0.25">
      <c r="A10" s="29" t="s">
        <v>5</v>
      </c>
      <c r="B10" s="69" t="s">
        <v>6</v>
      </c>
      <c r="C10" s="69"/>
      <c r="D10" s="30" t="s">
        <v>7</v>
      </c>
      <c r="E10" s="30" t="s">
        <v>8</v>
      </c>
      <c r="F10" s="30" t="s">
        <v>19</v>
      </c>
      <c r="G10" s="31" t="s">
        <v>9</v>
      </c>
      <c r="H10" s="31" t="s">
        <v>1</v>
      </c>
      <c r="I10" s="32" t="s">
        <v>18</v>
      </c>
      <c r="J10" s="33" t="s">
        <v>10</v>
      </c>
    </row>
    <row r="11" spans="1:10" s="10" customFormat="1" x14ac:dyDescent="0.25">
      <c r="A11" s="29" t="s">
        <v>11</v>
      </c>
      <c r="B11" s="9" t="s">
        <v>12</v>
      </c>
      <c r="C11" s="9" t="s">
        <v>13</v>
      </c>
      <c r="D11" s="30" t="s">
        <v>14</v>
      </c>
      <c r="E11" s="30" t="s">
        <v>15</v>
      </c>
      <c r="F11" s="30" t="s">
        <v>20</v>
      </c>
      <c r="G11" s="31" t="s">
        <v>16</v>
      </c>
      <c r="H11" s="31"/>
      <c r="I11" s="32"/>
      <c r="J11" s="33" t="s">
        <v>17</v>
      </c>
    </row>
    <row r="12" spans="1:10" s="10" customFormat="1" x14ac:dyDescent="0.25">
      <c r="A12" s="59"/>
      <c r="B12" s="61" t="s">
        <v>102</v>
      </c>
      <c r="C12" s="61" t="s">
        <v>59</v>
      </c>
      <c r="D12" s="61">
        <v>9</v>
      </c>
      <c r="E12" s="61">
        <v>84</v>
      </c>
      <c r="F12" s="61">
        <v>32</v>
      </c>
      <c r="G12" s="62">
        <v>20.5</v>
      </c>
      <c r="H12" s="62">
        <v>47</v>
      </c>
      <c r="I12" s="63">
        <f t="shared" ref="I12:I17" si="0">100*G12/H12</f>
        <v>43.617021276595743</v>
      </c>
      <c r="J12" s="61"/>
    </row>
    <row r="13" spans="1:10" s="10" customFormat="1" x14ac:dyDescent="0.25">
      <c r="A13" s="59"/>
      <c r="B13" s="60" t="s">
        <v>55</v>
      </c>
      <c r="C13" s="60" t="s">
        <v>68</v>
      </c>
      <c r="D13" s="61">
        <v>9</v>
      </c>
      <c r="E13" s="61">
        <v>90</v>
      </c>
      <c r="F13" s="61">
        <v>32</v>
      </c>
      <c r="G13" s="62">
        <v>19.5</v>
      </c>
      <c r="H13" s="62">
        <v>47</v>
      </c>
      <c r="I13" s="63">
        <f t="shared" si="0"/>
        <v>41.48936170212766</v>
      </c>
      <c r="J13" s="61"/>
    </row>
    <row r="14" spans="1:10" s="10" customFormat="1" x14ac:dyDescent="0.25">
      <c r="A14" s="27"/>
      <c r="B14" s="10" t="s">
        <v>50</v>
      </c>
      <c r="C14" s="18" t="s">
        <v>51</v>
      </c>
      <c r="D14" s="10">
        <v>9</v>
      </c>
      <c r="E14" s="10">
        <v>90</v>
      </c>
      <c r="F14" s="10">
        <v>32</v>
      </c>
      <c r="G14" s="16">
        <v>15.5</v>
      </c>
      <c r="H14" s="16">
        <v>47</v>
      </c>
      <c r="I14" s="28">
        <f t="shared" si="0"/>
        <v>32.978723404255319</v>
      </c>
    </row>
    <row r="15" spans="1:10" s="10" customFormat="1" x14ac:dyDescent="0.25">
      <c r="A15" s="27"/>
      <c r="B15" s="15" t="s">
        <v>87</v>
      </c>
      <c r="C15" s="15" t="s">
        <v>88</v>
      </c>
      <c r="D15" s="10">
        <v>9</v>
      </c>
      <c r="E15" s="10">
        <v>90</v>
      </c>
      <c r="F15" s="10">
        <v>32</v>
      </c>
      <c r="G15" s="16">
        <v>8.5</v>
      </c>
      <c r="H15" s="16">
        <v>47</v>
      </c>
      <c r="I15" s="28">
        <f t="shared" si="0"/>
        <v>18.085106382978722</v>
      </c>
    </row>
    <row r="16" spans="1:10" s="10" customFormat="1" x14ac:dyDescent="0.25">
      <c r="A16" s="27"/>
      <c r="B16" s="10" t="s">
        <v>89</v>
      </c>
      <c r="C16" s="18" t="s">
        <v>68</v>
      </c>
      <c r="D16" s="10">
        <v>9</v>
      </c>
      <c r="E16" s="10">
        <v>90</v>
      </c>
      <c r="F16" s="10">
        <v>32</v>
      </c>
      <c r="G16" s="18">
        <v>8</v>
      </c>
      <c r="H16" s="16">
        <v>47</v>
      </c>
      <c r="I16" s="45">
        <f t="shared" si="0"/>
        <v>17.021276595744681</v>
      </c>
    </row>
    <row r="17" spans="1:10" x14ac:dyDescent="0.25">
      <c r="A17" s="27"/>
      <c r="B17" s="10" t="s">
        <v>101</v>
      </c>
      <c r="C17" s="10" t="s">
        <v>100</v>
      </c>
      <c r="D17" s="10">
        <v>9</v>
      </c>
      <c r="E17" s="10">
        <v>84</v>
      </c>
      <c r="F17" s="10">
        <v>32</v>
      </c>
      <c r="G17" s="16">
        <v>7</v>
      </c>
      <c r="H17" s="16">
        <v>47</v>
      </c>
      <c r="I17" s="28">
        <f t="shared" si="0"/>
        <v>14.893617021276595</v>
      </c>
      <c r="J17" s="10"/>
    </row>
    <row r="18" spans="1:10" x14ac:dyDescent="0.25">
      <c r="A18" s="27"/>
      <c r="B18" s="10"/>
      <c r="C18" s="10"/>
      <c r="D18" s="10"/>
      <c r="E18" s="10"/>
      <c r="F18" s="10"/>
      <c r="G18" s="10"/>
      <c r="H18" s="16"/>
      <c r="I18" s="28"/>
      <c r="J18" s="10"/>
    </row>
    <row r="19" spans="1:10" x14ac:dyDescent="0.25">
      <c r="A19" s="27"/>
      <c r="B19" s="15"/>
      <c r="C19" s="15"/>
      <c r="D19" s="10"/>
      <c r="E19" s="10"/>
      <c r="F19" s="10"/>
      <c r="G19" s="16"/>
      <c r="H19" s="16"/>
      <c r="I19" s="28"/>
      <c r="J19" s="10"/>
    </row>
    <row r="20" spans="1:10" x14ac:dyDescent="0.25">
      <c r="A20" s="27"/>
      <c r="B20" s="15"/>
      <c r="C20" s="15"/>
      <c r="D20" s="10"/>
      <c r="E20" s="10"/>
      <c r="F20" s="10"/>
      <c r="G20" s="16"/>
      <c r="H20" s="16"/>
      <c r="I20" s="28"/>
      <c r="J20" s="10"/>
    </row>
    <row r="21" spans="1:10" x14ac:dyDescent="0.25">
      <c r="A21" s="27"/>
      <c r="B21" s="10"/>
      <c r="C21" s="10"/>
      <c r="D21" s="10"/>
      <c r="E21" s="10"/>
      <c r="F21" s="10"/>
      <c r="G21" s="10"/>
      <c r="H21" s="16"/>
      <c r="I21" s="28"/>
      <c r="J21" s="10"/>
    </row>
    <row r="22" spans="1:10" x14ac:dyDescent="0.25">
      <c r="A22" s="27"/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/>
      <c r="B23" s="10"/>
      <c r="C23" s="18"/>
      <c r="D23" s="10"/>
      <c r="E23" s="10"/>
      <c r="F23" s="10"/>
      <c r="G23" s="18"/>
      <c r="H23" s="16"/>
      <c r="I23" s="28"/>
      <c r="J23" s="10"/>
    </row>
  </sheetData>
  <autoFilter ref="A11:K11">
    <sortState ref="A12:U17">
      <sortCondition descending="1" ref="G11"/>
    </sortState>
  </autoFilter>
  <mergeCells count="4">
    <mergeCell ref="B10:C10"/>
    <mergeCell ref="A7:J7"/>
    <mergeCell ref="A8:J8"/>
    <mergeCell ref="A9:J9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2"/>
  <sheetViews>
    <sheetView workbookViewId="0">
      <selection activeCell="K13" sqref="B12:K13"/>
    </sheetView>
  </sheetViews>
  <sheetFormatPr defaultRowHeight="15" x14ac:dyDescent="0.25"/>
  <cols>
    <col min="1" max="1" width="3.28515625" customWidth="1"/>
    <col min="2" max="2" width="6.7109375" customWidth="1"/>
    <col min="3" max="3" width="11.85546875" customWidth="1"/>
    <col min="4" max="4" width="11.42578125" customWidth="1"/>
    <col min="5" max="5" width="9.140625" customWidth="1"/>
    <col min="6" max="6" width="8.85546875" customWidth="1"/>
    <col min="7" max="7" width="7" customWidth="1"/>
    <col min="8" max="9" width="9.140625" customWidth="1"/>
  </cols>
  <sheetData>
    <row r="1" spans="2:11" ht="3.75" customHeight="1" x14ac:dyDescent="0.25"/>
    <row r="2" spans="2:11" hidden="1" x14ac:dyDescent="0.25"/>
    <row r="3" spans="2:11" ht="18" x14ac:dyDescent="0.25">
      <c r="C3" s="1"/>
      <c r="D3" s="2"/>
      <c r="E3" s="2"/>
      <c r="F3" s="2"/>
      <c r="G3" s="34"/>
    </row>
    <row r="4" spans="2:11" ht="18" x14ac:dyDescent="0.25">
      <c r="C4" s="14"/>
      <c r="D4" s="14"/>
      <c r="E4" s="14"/>
      <c r="F4" s="14"/>
      <c r="G4" s="14"/>
    </row>
    <row r="5" spans="2:11" ht="18" x14ac:dyDescent="0.25">
      <c r="C5" s="3"/>
      <c r="D5" s="4"/>
      <c r="E5" s="4"/>
      <c r="F5" s="4"/>
      <c r="G5" s="4"/>
    </row>
    <row r="6" spans="2:11" ht="18" x14ac:dyDescent="0.25">
      <c r="C6" s="12"/>
      <c r="D6" s="13"/>
      <c r="E6" s="13"/>
      <c r="F6" s="13"/>
      <c r="G6" s="13"/>
    </row>
    <row r="7" spans="2:11" ht="12" customHeight="1" x14ac:dyDescent="0.25">
      <c r="B7" s="70" t="s">
        <v>2</v>
      </c>
      <c r="C7" s="70"/>
      <c r="D7" s="70"/>
      <c r="E7" s="70"/>
      <c r="F7" s="70"/>
      <c r="G7" s="70"/>
      <c r="H7" s="70"/>
      <c r="I7" s="70"/>
      <c r="J7" s="70"/>
      <c r="K7" s="70"/>
    </row>
    <row r="8" spans="2:11" ht="9.75" customHeight="1" x14ac:dyDescent="0.25">
      <c r="B8" s="71" t="s">
        <v>3</v>
      </c>
      <c r="C8" s="71"/>
      <c r="D8" s="71"/>
      <c r="E8" s="71"/>
      <c r="F8" s="71"/>
      <c r="G8" s="71"/>
      <c r="H8" s="71"/>
      <c r="I8" s="71"/>
      <c r="J8" s="71"/>
      <c r="K8" s="71"/>
    </row>
    <row r="9" spans="2:11" ht="8.25" customHeight="1" x14ac:dyDescent="0.25">
      <c r="B9" s="72" t="s">
        <v>4</v>
      </c>
      <c r="C9" s="72"/>
      <c r="D9" s="72"/>
      <c r="E9" s="72"/>
      <c r="F9" s="72"/>
      <c r="G9" s="72"/>
      <c r="H9" s="72"/>
      <c r="I9" s="72"/>
      <c r="J9" s="72"/>
      <c r="K9" s="72"/>
    </row>
    <row r="10" spans="2:11" x14ac:dyDescent="0.25">
      <c r="B10" s="29" t="s">
        <v>5</v>
      </c>
      <c r="C10" s="69" t="s">
        <v>6</v>
      </c>
      <c r="D10" s="69"/>
      <c r="E10" s="30" t="s">
        <v>7</v>
      </c>
      <c r="F10" s="30" t="s">
        <v>8</v>
      </c>
      <c r="G10" s="30" t="s">
        <v>19</v>
      </c>
      <c r="H10" s="31" t="s">
        <v>9</v>
      </c>
      <c r="I10" s="31" t="s">
        <v>1</v>
      </c>
      <c r="J10" s="32" t="s">
        <v>18</v>
      </c>
      <c r="K10" s="33" t="s">
        <v>10</v>
      </c>
    </row>
    <row r="11" spans="2:11" x14ac:dyDescent="0.25">
      <c r="B11" s="29" t="s">
        <v>11</v>
      </c>
      <c r="C11" s="9" t="s">
        <v>12</v>
      </c>
      <c r="D11" s="9" t="s">
        <v>13</v>
      </c>
      <c r="E11" s="30" t="s">
        <v>14</v>
      </c>
      <c r="F11" s="30" t="s">
        <v>15</v>
      </c>
      <c r="G11" s="30" t="s">
        <v>20</v>
      </c>
      <c r="H11" s="31" t="s">
        <v>16</v>
      </c>
      <c r="I11" s="31"/>
      <c r="J11" s="32"/>
      <c r="K11" s="33" t="s">
        <v>17</v>
      </c>
    </row>
    <row r="12" spans="2:11" x14ac:dyDescent="0.25">
      <c r="B12" s="59"/>
      <c r="C12" s="60" t="s">
        <v>84</v>
      </c>
      <c r="D12" s="60" t="s">
        <v>70</v>
      </c>
      <c r="E12" s="61">
        <v>10</v>
      </c>
      <c r="F12" s="61">
        <v>90</v>
      </c>
      <c r="G12" s="61">
        <v>32</v>
      </c>
      <c r="H12" s="62">
        <v>22</v>
      </c>
      <c r="I12" s="62">
        <v>51</v>
      </c>
      <c r="J12" s="63">
        <f t="shared" ref="J12:J21" si="0">100*H12/I12</f>
        <v>43.137254901960787</v>
      </c>
      <c r="K12" s="61"/>
    </row>
    <row r="13" spans="2:11" x14ac:dyDescent="0.25">
      <c r="B13" s="59"/>
      <c r="C13" s="64" t="s">
        <v>120</v>
      </c>
      <c r="D13" s="64" t="s">
        <v>92</v>
      </c>
      <c r="E13" s="65">
        <v>10</v>
      </c>
      <c r="F13" s="65">
        <v>88</v>
      </c>
      <c r="G13" s="65">
        <v>32</v>
      </c>
      <c r="H13" s="66">
        <v>21.5</v>
      </c>
      <c r="I13" s="65">
        <v>51</v>
      </c>
      <c r="J13" s="67">
        <f t="shared" si="0"/>
        <v>42.156862745098039</v>
      </c>
      <c r="K13" s="68"/>
    </row>
    <row r="14" spans="2:11" x14ac:dyDescent="0.25">
      <c r="B14" s="27"/>
      <c r="C14" s="15" t="s">
        <v>67</v>
      </c>
      <c r="D14" s="15" t="s">
        <v>59</v>
      </c>
      <c r="E14" s="10">
        <v>10</v>
      </c>
      <c r="F14" s="10">
        <v>90</v>
      </c>
      <c r="G14" s="10">
        <v>32</v>
      </c>
      <c r="H14" s="16">
        <v>19.5</v>
      </c>
      <c r="I14" s="16">
        <v>51</v>
      </c>
      <c r="J14" s="28">
        <f t="shared" si="0"/>
        <v>38.235294117647058</v>
      </c>
      <c r="K14" s="10"/>
    </row>
    <row r="15" spans="2:11" x14ac:dyDescent="0.25">
      <c r="B15" s="27"/>
      <c r="C15" s="15" t="s">
        <v>52</v>
      </c>
      <c r="D15" s="15" t="s">
        <v>53</v>
      </c>
      <c r="E15" s="10">
        <v>10</v>
      </c>
      <c r="F15" s="10">
        <v>90</v>
      </c>
      <c r="G15" s="10">
        <v>32</v>
      </c>
      <c r="H15" s="16">
        <v>19</v>
      </c>
      <c r="I15" s="16">
        <v>51</v>
      </c>
      <c r="J15" s="28">
        <f t="shared" si="0"/>
        <v>37.254901960784316</v>
      </c>
      <c r="K15" s="10"/>
    </row>
    <row r="16" spans="2:11" x14ac:dyDescent="0.25">
      <c r="B16" s="27"/>
      <c r="C16" s="10" t="s">
        <v>106</v>
      </c>
      <c r="D16" s="18" t="s">
        <v>105</v>
      </c>
      <c r="E16" s="10">
        <v>10</v>
      </c>
      <c r="F16" s="10">
        <v>84</v>
      </c>
      <c r="G16" s="10">
        <v>32</v>
      </c>
      <c r="H16" s="18">
        <v>18.5</v>
      </c>
      <c r="I16" s="16">
        <v>51</v>
      </c>
      <c r="J16" s="28">
        <f t="shared" si="0"/>
        <v>36.274509803921568</v>
      </c>
      <c r="K16" s="10"/>
    </row>
    <row r="17" spans="2:11" x14ac:dyDescent="0.25">
      <c r="B17" s="27"/>
      <c r="C17" s="10" t="s">
        <v>65</v>
      </c>
      <c r="D17" s="10" t="s">
        <v>66</v>
      </c>
      <c r="E17" s="10">
        <v>10</v>
      </c>
      <c r="F17" s="10">
        <v>90</v>
      </c>
      <c r="G17" s="10">
        <v>32</v>
      </c>
      <c r="H17" s="10">
        <v>17</v>
      </c>
      <c r="I17" s="16">
        <v>51</v>
      </c>
      <c r="J17" s="28">
        <f t="shared" si="0"/>
        <v>33.333333333333336</v>
      </c>
      <c r="K17" s="10"/>
    </row>
    <row r="18" spans="2:11" x14ac:dyDescent="0.25">
      <c r="B18" s="27"/>
      <c r="C18" s="48" t="s">
        <v>119</v>
      </c>
      <c r="D18" s="49" t="s">
        <v>62</v>
      </c>
      <c r="E18" s="52">
        <v>10</v>
      </c>
      <c r="F18" s="52">
        <v>88</v>
      </c>
      <c r="G18" s="52">
        <v>32</v>
      </c>
      <c r="H18" s="53">
        <v>14.5</v>
      </c>
      <c r="I18" s="52">
        <v>51</v>
      </c>
      <c r="J18" s="51">
        <f t="shared" si="0"/>
        <v>28.431372549019606</v>
      </c>
      <c r="K18" s="50"/>
    </row>
    <row r="19" spans="2:11" x14ac:dyDescent="0.25">
      <c r="B19" s="27"/>
      <c r="C19" s="10" t="s">
        <v>63</v>
      </c>
      <c r="D19" s="10" t="s">
        <v>64</v>
      </c>
      <c r="E19" s="10">
        <v>10</v>
      </c>
      <c r="F19" s="10">
        <v>90</v>
      </c>
      <c r="G19" s="10">
        <v>32</v>
      </c>
      <c r="H19" s="18">
        <v>13.5</v>
      </c>
      <c r="I19" s="16">
        <v>51</v>
      </c>
      <c r="J19" s="28">
        <f t="shared" si="0"/>
        <v>26.470588235294116</v>
      </c>
      <c r="K19" s="10"/>
    </row>
    <row r="20" spans="2:11" x14ac:dyDescent="0.25">
      <c r="B20" s="27"/>
      <c r="C20" s="15" t="s">
        <v>108</v>
      </c>
      <c r="D20" s="15" t="s">
        <v>107</v>
      </c>
      <c r="E20" s="10">
        <v>10</v>
      </c>
      <c r="F20" s="10">
        <v>84</v>
      </c>
      <c r="G20" s="10">
        <v>32</v>
      </c>
      <c r="H20" s="10">
        <v>12</v>
      </c>
      <c r="I20" s="16">
        <v>51</v>
      </c>
      <c r="J20" s="28">
        <f t="shared" si="0"/>
        <v>23.529411764705884</v>
      </c>
      <c r="K20" s="10"/>
    </row>
    <row r="21" spans="2:11" x14ac:dyDescent="0.25">
      <c r="B21" s="27"/>
      <c r="C21" s="15" t="s">
        <v>104</v>
      </c>
      <c r="D21" s="15" t="s">
        <v>103</v>
      </c>
      <c r="E21" s="10">
        <v>10</v>
      </c>
      <c r="F21" s="10">
        <v>84</v>
      </c>
      <c r="G21" s="10">
        <v>32</v>
      </c>
      <c r="H21" s="16">
        <v>10.5</v>
      </c>
      <c r="I21" s="16">
        <v>51</v>
      </c>
      <c r="J21" s="28">
        <f t="shared" si="0"/>
        <v>20.588235294117649</v>
      </c>
      <c r="K21" s="10"/>
    </row>
    <row r="22" spans="2:11" x14ac:dyDescent="0.25">
      <c r="B22" s="27"/>
      <c r="C22" s="54" t="s">
        <v>121</v>
      </c>
      <c r="D22" s="54" t="s">
        <v>58</v>
      </c>
      <c r="E22" s="52">
        <v>10</v>
      </c>
      <c r="F22" s="52">
        <v>88</v>
      </c>
      <c r="G22" s="52">
        <v>32</v>
      </c>
      <c r="H22" s="52">
        <v>10</v>
      </c>
      <c r="I22" s="52">
        <v>51</v>
      </c>
      <c r="J22" s="51">
        <v>19.600000000000001</v>
      </c>
      <c r="K22" s="50"/>
    </row>
  </sheetData>
  <autoFilter ref="B10:M10">
    <sortState ref="B11:V22">
      <sortCondition descending="1" ref="H10"/>
    </sortState>
  </autoFilter>
  <mergeCells count="4">
    <mergeCell ref="B7:K7"/>
    <mergeCell ref="B8:K8"/>
    <mergeCell ref="B9:K9"/>
    <mergeCell ref="C10:D10"/>
  </mergeCells>
  <pageMargins left="0.25" right="0.25" top="0.75" bottom="0.75" header="0.3" footer="0.3"/>
  <pageSetup paperSize="9" scale="85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J23"/>
  <sheetViews>
    <sheetView workbookViewId="0">
      <selection activeCell="J15" sqref="A13:J15"/>
    </sheetView>
  </sheetViews>
  <sheetFormatPr defaultRowHeight="15" x14ac:dyDescent="0.25"/>
  <cols>
    <col min="1" max="1" width="6.7109375" customWidth="1"/>
    <col min="2" max="2" width="11.42578125" customWidth="1"/>
    <col min="3" max="3" width="12" customWidth="1"/>
    <col min="4" max="8" width="9.140625" customWidth="1"/>
    <col min="10" max="10" width="9.140625" customWidth="1"/>
  </cols>
  <sheetData>
    <row r="3" spans="1:10" ht="18" x14ac:dyDescent="0.25">
      <c r="B3" s="1"/>
      <c r="C3" s="2"/>
      <c r="D3" s="2"/>
      <c r="E3" s="47"/>
    </row>
    <row r="4" spans="1:10" ht="18" x14ac:dyDescent="0.25">
      <c r="B4" s="14"/>
      <c r="C4" s="14"/>
      <c r="D4" s="14"/>
      <c r="E4" s="14"/>
    </row>
    <row r="5" spans="1:10" ht="18" x14ac:dyDescent="0.25">
      <c r="B5" s="3"/>
      <c r="C5" s="4"/>
      <c r="D5" s="4"/>
      <c r="E5" s="4"/>
    </row>
    <row r="6" spans="1:10" ht="18" x14ac:dyDescent="0.25">
      <c r="B6" s="12"/>
      <c r="C6" s="13"/>
      <c r="D6" s="13"/>
      <c r="E6" s="13"/>
    </row>
    <row r="8" spans="1:10" ht="15.75" x14ac:dyDescent="0.25">
      <c r="A8" s="70" t="s">
        <v>2</v>
      </c>
      <c r="B8" s="70"/>
      <c r="C8" s="70"/>
      <c r="D8" s="70"/>
      <c r="E8" s="70"/>
      <c r="F8" s="70"/>
      <c r="G8" s="70"/>
      <c r="H8" s="70"/>
      <c r="I8" s="70"/>
      <c r="J8" s="70"/>
    </row>
    <row r="9" spans="1:10" x14ac:dyDescent="0.25">
      <c r="A9" s="71" t="s">
        <v>3</v>
      </c>
      <c r="B9" s="71"/>
      <c r="C9" s="71"/>
      <c r="D9" s="71"/>
      <c r="E9" s="71"/>
      <c r="F9" s="71"/>
      <c r="G9" s="71"/>
      <c r="H9" s="71"/>
      <c r="I9" s="71"/>
      <c r="J9" s="71"/>
    </row>
    <row r="10" spans="1:10" x14ac:dyDescent="0.25">
      <c r="A10" s="75" t="s">
        <v>4</v>
      </c>
      <c r="B10" s="75"/>
      <c r="C10" s="75"/>
      <c r="D10" s="75"/>
      <c r="E10" s="75"/>
      <c r="F10" s="75"/>
      <c r="G10" s="75"/>
      <c r="H10" s="75"/>
      <c r="I10" s="75"/>
      <c r="J10" s="75"/>
    </row>
    <row r="11" spans="1:10" s="10" customFormat="1" x14ac:dyDescent="0.25">
      <c r="A11" s="29" t="s">
        <v>5</v>
      </c>
      <c r="B11" s="69" t="s">
        <v>6</v>
      </c>
      <c r="C11" s="69"/>
      <c r="D11" s="30" t="s">
        <v>7</v>
      </c>
      <c r="E11" s="30" t="s">
        <v>8</v>
      </c>
      <c r="F11" s="30" t="s">
        <v>19</v>
      </c>
      <c r="G11" s="31" t="s">
        <v>9</v>
      </c>
      <c r="H11" s="31" t="s">
        <v>1</v>
      </c>
      <c r="I11" s="32" t="s">
        <v>18</v>
      </c>
      <c r="J11" s="33" t="s">
        <v>10</v>
      </c>
    </row>
    <row r="12" spans="1:10" s="10" customFormat="1" x14ac:dyDescent="0.25">
      <c r="A12" s="29" t="s">
        <v>11</v>
      </c>
      <c r="B12" s="9" t="s">
        <v>12</v>
      </c>
      <c r="C12" s="9" t="s">
        <v>13</v>
      </c>
      <c r="D12" s="30" t="s">
        <v>14</v>
      </c>
      <c r="E12" s="30" t="s">
        <v>15</v>
      </c>
      <c r="F12" s="30" t="s">
        <v>20</v>
      </c>
      <c r="G12" s="31" t="s">
        <v>16</v>
      </c>
      <c r="H12" s="31"/>
      <c r="I12" s="32"/>
      <c r="J12" s="33" t="s">
        <v>17</v>
      </c>
    </row>
    <row r="13" spans="1:10" s="10" customFormat="1" x14ac:dyDescent="0.25">
      <c r="A13" s="59"/>
      <c r="B13" s="61" t="s">
        <v>55</v>
      </c>
      <c r="C13" s="61" t="s">
        <v>56</v>
      </c>
      <c r="D13" s="61">
        <v>11</v>
      </c>
      <c r="E13" s="61">
        <v>90</v>
      </c>
      <c r="F13" s="61">
        <v>32</v>
      </c>
      <c r="G13" s="61">
        <v>36.5</v>
      </c>
      <c r="H13" s="62">
        <v>51</v>
      </c>
      <c r="I13" s="63">
        <v>71.599999999999994</v>
      </c>
      <c r="J13" s="61"/>
    </row>
    <row r="14" spans="1:10" s="10" customFormat="1" x14ac:dyDescent="0.25">
      <c r="A14" s="59"/>
      <c r="B14" s="60" t="s">
        <v>61</v>
      </c>
      <c r="C14" s="60" t="s">
        <v>62</v>
      </c>
      <c r="D14" s="61">
        <v>11</v>
      </c>
      <c r="E14" s="61">
        <v>90</v>
      </c>
      <c r="F14" s="61">
        <v>32</v>
      </c>
      <c r="G14" s="62">
        <v>24</v>
      </c>
      <c r="H14" s="62">
        <v>51</v>
      </c>
      <c r="I14" s="63">
        <f>100*G14/H14</f>
        <v>47.058823529411768</v>
      </c>
      <c r="J14" s="61"/>
    </row>
    <row r="15" spans="1:10" s="10" customFormat="1" x14ac:dyDescent="0.25">
      <c r="A15" s="59"/>
      <c r="B15" s="61" t="s">
        <v>112</v>
      </c>
      <c r="C15" s="61" t="s">
        <v>111</v>
      </c>
      <c r="D15" s="61">
        <v>11</v>
      </c>
      <c r="E15" s="61">
        <v>84</v>
      </c>
      <c r="F15" s="61">
        <v>32</v>
      </c>
      <c r="G15" s="61">
        <v>23.5</v>
      </c>
      <c r="H15" s="62">
        <v>51</v>
      </c>
      <c r="I15" s="63">
        <f>100*G15/H15</f>
        <v>46.078431372549019</v>
      </c>
      <c r="J15" s="61"/>
    </row>
    <row r="16" spans="1:10" s="10" customFormat="1" x14ac:dyDescent="0.25">
      <c r="A16" s="27"/>
      <c r="B16" s="10" t="s">
        <v>110</v>
      </c>
      <c r="C16" s="10" t="s">
        <v>109</v>
      </c>
      <c r="D16" s="10">
        <v>11</v>
      </c>
      <c r="E16" s="10">
        <v>84</v>
      </c>
      <c r="F16" s="10">
        <v>32</v>
      </c>
      <c r="G16" s="18">
        <v>19</v>
      </c>
      <c r="H16" s="16">
        <v>51</v>
      </c>
      <c r="I16" s="28">
        <f>G16/H16*100</f>
        <v>37.254901960784316</v>
      </c>
    </row>
    <row r="17" spans="1:10" s="10" customFormat="1" x14ac:dyDescent="0.25">
      <c r="A17" s="27"/>
      <c r="B17" s="10" t="s">
        <v>114</v>
      </c>
      <c r="C17" s="10" t="s">
        <v>113</v>
      </c>
      <c r="D17" s="10">
        <v>11</v>
      </c>
      <c r="E17" s="10">
        <v>84</v>
      </c>
      <c r="F17" s="10">
        <v>32</v>
      </c>
      <c r="G17" s="16">
        <v>14.5</v>
      </c>
      <c r="H17" s="16">
        <v>51</v>
      </c>
      <c r="I17" s="28">
        <f>100*G17/H17</f>
        <v>28.431372549019606</v>
      </c>
    </row>
    <row r="18" spans="1:10" s="10" customFormat="1" x14ac:dyDescent="0.25">
      <c r="A18" s="27"/>
      <c r="B18" s="15" t="s">
        <v>85</v>
      </c>
      <c r="C18" s="15" t="s">
        <v>86</v>
      </c>
      <c r="D18" s="10">
        <v>11</v>
      </c>
      <c r="E18" s="10">
        <v>90</v>
      </c>
      <c r="F18" s="10">
        <v>32</v>
      </c>
      <c r="G18" s="16">
        <v>8.5</v>
      </c>
      <c r="H18" s="16">
        <v>51</v>
      </c>
      <c r="I18" s="28">
        <v>16.600000000000001</v>
      </c>
    </row>
    <row r="19" spans="1:10" s="10" customFormat="1" x14ac:dyDescent="0.25">
      <c r="A19" s="27"/>
      <c r="B19" s="15"/>
      <c r="C19" s="15"/>
      <c r="G19" s="16"/>
      <c r="H19" s="16"/>
      <c r="I19" s="28"/>
    </row>
    <row r="20" spans="1:10" x14ac:dyDescent="0.25">
      <c r="A20" s="27"/>
      <c r="B20" s="15"/>
      <c r="C20" s="15"/>
      <c r="D20" s="10"/>
      <c r="E20" s="10"/>
      <c r="F20" s="10"/>
      <c r="G20" s="16"/>
      <c r="H20" s="16"/>
      <c r="I20" s="28"/>
      <c r="J20" s="10"/>
    </row>
    <row r="21" spans="1:10" x14ac:dyDescent="0.25">
      <c r="A21" s="27"/>
      <c r="B21" s="10"/>
      <c r="C21" s="10"/>
      <c r="D21" s="10"/>
      <c r="E21" s="10"/>
      <c r="F21" s="10"/>
      <c r="G21" s="10"/>
      <c r="H21" s="16"/>
      <c r="I21" s="28"/>
      <c r="J21" s="10"/>
    </row>
    <row r="22" spans="1:10" x14ac:dyDescent="0.25">
      <c r="A22" s="27"/>
      <c r="B22" s="10"/>
      <c r="C22" s="10"/>
      <c r="D22" s="10"/>
      <c r="E22" s="10"/>
      <c r="F22" s="10"/>
      <c r="G22" s="10"/>
      <c r="H22" s="16"/>
      <c r="I22" s="28"/>
      <c r="J22" s="10"/>
    </row>
    <row r="23" spans="1:10" x14ac:dyDescent="0.25">
      <c r="A23" s="27"/>
      <c r="B23" s="10"/>
      <c r="C23" s="18"/>
      <c r="D23" s="10"/>
      <c r="E23" s="10"/>
      <c r="F23" s="10"/>
      <c r="G23" s="18"/>
      <c r="H23" s="16"/>
      <c r="I23" s="28"/>
      <c r="J23" s="10"/>
    </row>
  </sheetData>
  <autoFilter ref="A12:J12">
    <sortState ref="A13:U18">
      <sortCondition descending="1" ref="G12"/>
    </sortState>
  </autoFilter>
  <mergeCells count="4">
    <mergeCell ref="B11:C11"/>
    <mergeCell ref="A8:J8"/>
    <mergeCell ref="A9:J9"/>
    <mergeCell ref="A10:J10"/>
  </mergeCells>
  <pageMargins left="0.25" right="0.25" top="0.75" bottom="0.75" header="0.3" footer="0.3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Предмет</vt:lpstr>
      <vt:lpstr>Школы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АН</dc:creator>
  <cp:lastModifiedBy>Admin</cp:lastModifiedBy>
  <cp:lastPrinted>2016-09-07T11:22:24Z</cp:lastPrinted>
  <dcterms:created xsi:type="dcterms:W3CDTF">2015-11-09T08:00:22Z</dcterms:created>
  <dcterms:modified xsi:type="dcterms:W3CDTF">2020-10-27T12:42:26Z</dcterms:modified>
</cp:coreProperties>
</file>